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'Tabelle1'!$1:$2</definedName>
  </definedNames>
  <calcPr fullCalcOnLoad="1"/>
</workbook>
</file>

<file path=xl/sharedStrings.xml><?xml version="1.0" encoding="utf-8"?>
<sst xmlns="http://schemas.openxmlformats.org/spreadsheetml/2006/main" count="14" uniqueCount="13">
  <si>
    <t>Ges.Nr.</t>
  </si>
  <si>
    <t>Sem.Gr.</t>
  </si>
  <si>
    <t>Nr.</t>
  </si>
  <si>
    <t>Name</t>
  </si>
  <si>
    <t>Vorname</t>
  </si>
  <si>
    <t>Matr.Nr.</t>
  </si>
  <si>
    <t>Aufgabe</t>
  </si>
  <si>
    <t>Ergebnis</t>
  </si>
  <si>
    <t>bestanden</t>
  </si>
  <si>
    <t>Mail-Universität</t>
  </si>
  <si>
    <t>Mail-Außerhalb</t>
  </si>
  <si>
    <t>Summe</t>
  </si>
  <si>
    <t>Prozent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</si>
</sst>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7];[Red]\-#,##0.00\ [$€-407]"/>
    <numFmt numFmtId="165" formatCode="0.0"/>
  </numFmts>
  <fonts count="38">
    <font>
      <sz val="11"/>
      <color indexed="8"/>
      <name val="Calibri"/>
      <family val="0"/>
    </font>
    <font>
      <sz val="10"/>
      <name val="Arial"/>
      <family val="0"/>
    </font>
    <font>
      <b/>
      <i/>
      <sz val="16"/>
      <name val="Calibri"/>
      <family val="0"/>
    </font>
    <font>
      <b/>
      <i/>
      <u val="single"/>
      <sz val="11"/>
      <name val="Calibri"/>
      <family val="0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10" xfId="41" applyFont="1" applyFill="1" applyBorder="1" applyAlignment="1">
      <alignment horizontal="center"/>
      <protection/>
    </xf>
    <xf numFmtId="0" fontId="0" fillId="35" borderId="11" xfId="41" applyFont="1" applyFill="1" applyBorder="1">
      <alignment/>
      <protection/>
    </xf>
    <xf numFmtId="0" fontId="0" fillId="35" borderId="11" xfId="41" applyFont="1" applyFill="1" applyBorder="1" applyAlignment="1">
      <alignment horizontal="center"/>
      <protection/>
    </xf>
    <xf numFmtId="0" fontId="0" fillId="35" borderId="11" xfId="41" applyFont="1" applyFill="1" applyBorder="1" applyAlignment="1">
      <alignment horizontal="right"/>
      <protection/>
    </xf>
    <xf numFmtId="165" fontId="0" fillId="33" borderId="11" xfId="41" applyNumberFormat="1" applyFont="1" applyFill="1" applyBorder="1" applyAlignment="1">
      <alignment horizontal="left"/>
      <protection/>
    </xf>
    <xf numFmtId="165" fontId="0" fillId="34" borderId="11" xfId="41" applyNumberFormat="1" applyFont="1" applyFill="1" applyBorder="1" applyAlignment="1">
      <alignment horizontal="center"/>
      <protection/>
    </xf>
    <xf numFmtId="165" fontId="0" fillId="33" borderId="11" xfId="41" applyNumberFormat="1" applyFont="1" applyFill="1" applyBorder="1" applyAlignment="1">
      <alignment horizontal="center"/>
      <protection/>
    </xf>
    <xf numFmtId="165" fontId="0" fillId="35" borderId="11" xfId="41" applyNumberFormat="1" applyFont="1" applyFill="1" applyBorder="1" applyAlignment="1">
      <alignment horizontal="center"/>
      <protection/>
    </xf>
    <xf numFmtId="0" fontId="0" fillId="35" borderId="12" xfId="41" applyFont="1" applyFill="1" applyBorder="1">
      <alignment/>
      <protection/>
    </xf>
    <xf numFmtId="0" fontId="0" fillId="35" borderId="13" xfId="41" applyFont="1" applyFill="1" applyBorder="1" applyAlignment="1">
      <alignment horizontal="center"/>
      <protection/>
    </xf>
    <xf numFmtId="0" fontId="0" fillId="35" borderId="14" xfId="41" applyFont="1" applyFill="1" applyBorder="1">
      <alignment/>
      <protection/>
    </xf>
    <xf numFmtId="0" fontId="0" fillId="35" borderId="14" xfId="41" applyFont="1" applyFill="1" applyBorder="1" applyAlignment="1">
      <alignment horizontal="center"/>
      <protection/>
    </xf>
    <xf numFmtId="0" fontId="0" fillId="35" borderId="14" xfId="41" applyFont="1" applyFill="1" applyBorder="1" applyAlignment="1">
      <alignment horizontal="right"/>
      <protection/>
    </xf>
    <xf numFmtId="0" fontId="0" fillId="33" borderId="14" xfId="41" applyNumberFormat="1" applyFont="1" applyFill="1" applyBorder="1" applyAlignment="1">
      <alignment horizontal="center"/>
      <protection/>
    </xf>
    <xf numFmtId="0" fontId="0" fillId="34" borderId="14" xfId="41" applyNumberFormat="1" applyFont="1" applyFill="1" applyBorder="1" applyAlignment="1">
      <alignment horizontal="center"/>
      <protection/>
    </xf>
    <xf numFmtId="165" fontId="0" fillId="35" borderId="14" xfId="41" applyNumberFormat="1" applyFont="1" applyFill="1" applyBorder="1" applyAlignment="1">
      <alignment horizontal="center"/>
      <protection/>
    </xf>
    <xf numFmtId="0" fontId="0" fillId="35" borderId="15" xfId="41" applyFont="1" applyFill="1" applyBorder="1">
      <alignment/>
      <protection/>
    </xf>
    <xf numFmtId="0" fontId="0" fillId="0" borderId="0" xfId="41" applyFont="1" applyAlignment="1">
      <alignment horizontal="center"/>
      <protection/>
    </xf>
    <xf numFmtId="0" fontId="0" fillId="0" borderId="0" xfId="41" applyFont="1">
      <alignment/>
      <protection/>
    </xf>
    <xf numFmtId="0" fontId="0" fillId="33" borderId="0" xfId="41" applyFont="1" applyFill="1">
      <alignment/>
      <protection/>
    </xf>
    <xf numFmtId="0" fontId="0" fillId="34" borderId="0" xfId="41" applyFont="1" applyFill="1">
      <alignment/>
      <protection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36" borderId="0" xfId="41" applyFont="1" applyFill="1">
      <alignment/>
      <protection/>
    </xf>
    <xf numFmtId="0" fontId="0" fillId="37" borderId="0" xfId="41" applyFont="1" applyFill="1">
      <alignment/>
      <protection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Default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eading" xfId="48"/>
    <cellStyle name="Heading1" xfId="49"/>
    <cellStyle name="Neutral" xfId="50"/>
    <cellStyle name="Notiz" xfId="51"/>
    <cellStyle name="Percent" xfId="52"/>
    <cellStyle name="Result" xfId="53"/>
    <cellStyle name="Result2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zoomScale="75" zoomScaleNormal="75" zoomScalePageLayoutView="0" workbookViewId="0" topLeftCell="A64">
      <selection activeCell="A66" sqref="A66"/>
    </sheetView>
  </sheetViews>
  <sheetFormatPr defaultColWidth="11.421875" defaultRowHeight="12.75" customHeight="1"/>
  <cols>
    <col min="1" max="1" width="6.421875" style="0" customWidth="1"/>
    <col min="2" max="2" width="7.57421875" style="0" customWidth="1"/>
    <col min="3" max="3" width="5.28125" style="0" customWidth="1"/>
    <col min="4" max="4" width="14.140625" style="0" customWidth="1"/>
    <col min="7" max="7" width="5.7109375" style="1" customWidth="1"/>
    <col min="8" max="8" width="5.7109375" style="2" customWidth="1"/>
    <col min="9" max="9" width="5.7109375" style="1" customWidth="1"/>
    <col min="10" max="10" width="5.7109375" style="2" customWidth="1"/>
    <col min="11" max="11" width="5.7109375" style="1" customWidth="1"/>
    <col min="12" max="13" width="9.140625" style="0" customWidth="1"/>
    <col min="15" max="15" width="13.8515625" style="0" customWidth="1"/>
  </cols>
  <sheetData>
    <row r="1" spans="1:16" ht="15" customHeight="1">
      <c r="A1" s="3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6" t="s">
        <v>5</v>
      </c>
      <c r="G1" s="7" t="s">
        <v>6</v>
      </c>
      <c r="H1" s="8"/>
      <c r="I1" s="9"/>
      <c r="J1" s="8"/>
      <c r="K1" s="9"/>
      <c r="L1" s="10" t="s">
        <v>7</v>
      </c>
      <c r="M1" s="10" t="s">
        <v>8</v>
      </c>
      <c r="N1" s="4"/>
      <c r="O1" s="4" t="s">
        <v>9</v>
      </c>
      <c r="P1" s="11" t="s">
        <v>10</v>
      </c>
    </row>
    <row r="2" spans="1:16" ht="15" customHeight="1">
      <c r="A2" s="12"/>
      <c r="B2" s="13"/>
      <c r="C2" s="14"/>
      <c r="D2" s="13"/>
      <c r="E2" s="13"/>
      <c r="F2" s="15"/>
      <c r="G2" s="16">
        <v>1</v>
      </c>
      <c r="H2" s="17">
        <v>2</v>
      </c>
      <c r="I2" s="16">
        <v>3</v>
      </c>
      <c r="J2" s="17">
        <v>4</v>
      </c>
      <c r="K2" s="16">
        <v>5</v>
      </c>
      <c r="L2" s="18" t="s">
        <v>11</v>
      </c>
      <c r="M2" s="18" t="s">
        <v>12</v>
      </c>
      <c r="N2" s="13" t="s">
        <v>8</v>
      </c>
      <c r="O2" s="13"/>
      <c r="P2" s="19"/>
    </row>
    <row r="3" spans="1:14" ht="15" customHeight="1">
      <c r="A3" s="20"/>
      <c r="B3" s="21"/>
      <c r="C3" s="21"/>
      <c r="D3" s="21"/>
      <c r="E3" s="21"/>
      <c r="F3" s="21"/>
      <c r="G3" s="22">
        <v>0</v>
      </c>
      <c r="H3" s="23">
        <v>0</v>
      </c>
      <c r="I3" s="22">
        <v>0</v>
      </c>
      <c r="J3" s="23">
        <v>0</v>
      </c>
      <c r="K3" s="22">
        <v>0</v>
      </c>
      <c r="L3" s="24">
        <f>SUM(G3:K3)</f>
        <v>0</v>
      </c>
      <c r="M3" s="24">
        <f>L3*100/150</f>
        <v>0</v>
      </c>
      <c r="N3" s="25" t="str">
        <f>IF(M3&gt;=60,"ja","nein")</f>
        <v>nein</v>
      </c>
    </row>
    <row r="4" spans="1:14" ht="15" customHeight="1">
      <c r="A4">
        <v>1</v>
      </c>
      <c r="F4">
        <v>1028808</v>
      </c>
      <c r="G4" s="22">
        <v>19.5</v>
      </c>
      <c r="H4" s="23">
        <v>25.5</v>
      </c>
      <c r="I4" s="22">
        <v>19</v>
      </c>
      <c r="J4" s="23">
        <v>27</v>
      </c>
      <c r="K4" s="22">
        <v>14.5</v>
      </c>
      <c r="L4" s="24">
        <f>SUM(G4:K4)</f>
        <v>105.5</v>
      </c>
      <c r="M4" s="24">
        <f>L4*100/150</f>
        <v>70.33333333333333</v>
      </c>
      <c r="N4" s="25" t="str">
        <f>IF(M4&gt;=60,"ja","nein")</f>
        <v>ja</v>
      </c>
    </row>
    <row r="5" spans="1:14" ht="15" customHeight="1">
      <c r="A5">
        <v>2</v>
      </c>
      <c r="F5">
        <v>1182774</v>
      </c>
      <c r="G5" s="22">
        <v>30</v>
      </c>
      <c r="H5" s="23">
        <v>27</v>
      </c>
      <c r="I5" s="22">
        <v>30</v>
      </c>
      <c r="J5" s="23">
        <v>10</v>
      </c>
      <c r="K5" s="22">
        <v>9.5</v>
      </c>
      <c r="L5" s="24">
        <f>SUM(G5:K5)</f>
        <v>106.5</v>
      </c>
      <c r="M5" s="24">
        <f>L5*100/150</f>
        <v>71</v>
      </c>
      <c r="N5" s="25" t="str">
        <f>IF(M5&gt;=60,"ja","nein")</f>
        <v>ja</v>
      </c>
    </row>
    <row r="6" spans="1:14" ht="15" customHeight="1">
      <c r="A6">
        <v>3</v>
      </c>
      <c r="F6">
        <v>1446766</v>
      </c>
      <c r="G6" s="22">
        <v>24</v>
      </c>
      <c r="H6" s="23">
        <v>27.5</v>
      </c>
      <c r="I6" s="22">
        <v>27.5</v>
      </c>
      <c r="J6" s="23">
        <v>25</v>
      </c>
      <c r="K6" s="22">
        <v>0</v>
      </c>
      <c r="L6" s="24">
        <f>SUM(G6:K6)</f>
        <v>104</v>
      </c>
      <c r="M6" s="24">
        <f>L6*100/150</f>
        <v>69.33333333333333</v>
      </c>
      <c r="N6" s="25" t="str">
        <f>IF(M6&gt;=60,"ja","nein")</f>
        <v>ja</v>
      </c>
    </row>
    <row r="7" spans="1:14" ht="15" customHeight="1">
      <c r="A7">
        <v>4</v>
      </c>
      <c r="F7">
        <v>1470853</v>
      </c>
      <c r="G7" s="22">
        <v>18.5</v>
      </c>
      <c r="H7" s="23">
        <v>25</v>
      </c>
      <c r="I7" s="22">
        <v>30</v>
      </c>
      <c r="J7" s="23">
        <v>30</v>
      </c>
      <c r="K7" s="22">
        <v>14.5</v>
      </c>
      <c r="L7" s="24">
        <f>SUM(G7:K7)</f>
        <v>118</v>
      </c>
      <c r="M7" s="24">
        <f>L7*100/150</f>
        <v>78.66666666666667</v>
      </c>
      <c r="N7" s="25" t="str">
        <f>IF(M7&gt;=60,"ja","nein")</f>
        <v>ja</v>
      </c>
    </row>
    <row r="8" spans="1:14" ht="15" customHeight="1">
      <c r="A8">
        <v>5</v>
      </c>
      <c r="F8">
        <v>1471696</v>
      </c>
      <c r="G8" s="22">
        <v>30</v>
      </c>
      <c r="H8" s="23">
        <v>30</v>
      </c>
      <c r="I8" s="22">
        <v>30</v>
      </c>
      <c r="J8" s="23">
        <v>30</v>
      </c>
      <c r="K8" s="22">
        <v>13.5</v>
      </c>
      <c r="L8" s="24">
        <f>SUM(G8:K8)</f>
        <v>133.5</v>
      </c>
      <c r="M8" s="24">
        <f>L8*100/150</f>
        <v>89</v>
      </c>
      <c r="N8" s="25" t="str">
        <f>IF(M8&gt;=60,"ja","nein")</f>
        <v>ja</v>
      </c>
    </row>
    <row r="9" spans="1:14" ht="15" customHeight="1">
      <c r="A9">
        <v>6</v>
      </c>
      <c r="F9">
        <v>1480382</v>
      </c>
      <c r="G9" s="22">
        <v>28</v>
      </c>
      <c r="H9" s="23">
        <v>19.5</v>
      </c>
      <c r="I9" s="22">
        <v>30</v>
      </c>
      <c r="J9" s="23">
        <v>24</v>
      </c>
      <c r="K9" s="22">
        <v>11.5</v>
      </c>
      <c r="L9" s="24">
        <f>SUM(G9:K9)</f>
        <v>113</v>
      </c>
      <c r="M9" s="24">
        <f>L9*100/150</f>
        <v>75.33333333333333</v>
      </c>
      <c r="N9" s="25" t="str">
        <f>IF(M9&gt;=60,"ja","nein")</f>
        <v>ja</v>
      </c>
    </row>
    <row r="10" spans="1:14" ht="15" customHeight="1">
      <c r="A10">
        <v>7</v>
      </c>
      <c r="F10">
        <v>1494916</v>
      </c>
      <c r="G10" s="22">
        <v>25</v>
      </c>
      <c r="H10" s="23">
        <v>18.5</v>
      </c>
      <c r="I10" s="22">
        <v>30</v>
      </c>
      <c r="J10" s="23">
        <v>28</v>
      </c>
      <c r="K10" s="22">
        <v>9</v>
      </c>
      <c r="L10" s="24">
        <f>SUM(G10:K10)</f>
        <v>110.5</v>
      </c>
      <c r="M10" s="24">
        <f>L10*100/150</f>
        <v>73.66666666666667</v>
      </c>
      <c r="N10" s="25" t="str">
        <f>IF(M10&gt;=60,"ja","nein")</f>
        <v>ja</v>
      </c>
    </row>
    <row r="11" spans="1:14" ht="15" customHeight="1">
      <c r="A11">
        <v>8</v>
      </c>
      <c r="F11">
        <v>1693760</v>
      </c>
      <c r="G11" s="22">
        <v>28</v>
      </c>
      <c r="H11" s="23">
        <v>27.5</v>
      </c>
      <c r="I11" s="22">
        <v>30</v>
      </c>
      <c r="J11" s="23">
        <v>18</v>
      </c>
      <c r="K11" s="22">
        <v>0</v>
      </c>
      <c r="L11" s="24">
        <f>SUM(G11:K11)</f>
        <v>103.5</v>
      </c>
      <c r="M11" s="24">
        <f>L11*100/150</f>
        <v>69</v>
      </c>
      <c r="N11" s="25" t="str">
        <f>IF(M11&gt;=60,"ja","nein")</f>
        <v>ja</v>
      </c>
    </row>
    <row r="12" spans="1:14" ht="15" customHeight="1">
      <c r="A12">
        <v>9</v>
      </c>
      <c r="F12">
        <v>1790443</v>
      </c>
      <c r="G12" s="22">
        <v>25.5</v>
      </c>
      <c r="H12" s="23">
        <v>30</v>
      </c>
      <c r="I12" s="22">
        <v>28.5</v>
      </c>
      <c r="J12" s="23">
        <v>28</v>
      </c>
      <c r="K12" s="22">
        <v>0</v>
      </c>
      <c r="L12" s="24">
        <f>SUM(G12:K12)</f>
        <v>112</v>
      </c>
      <c r="M12" s="24">
        <f>L12*100/150</f>
        <v>74.66666666666667</v>
      </c>
      <c r="N12" s="25" t="str">
        <f>IF(M12&gt;=60,"ja","nein")</f>
        <v>ja</v>
      </c>
    </row>
    <row r="13" spans="1:14" ht="15" customHeight="1">
      <c r="A13">
        <v>10</v>
      </c>
      <c r="F13">
        <v>1797652</v>
      </c>
      <c r="G13" s="22">
        <v>29</v>
      </c>
      <c r="H13" s="23">
        <v>27.5</v>
      </c>
      <c r="I13" s="22">
        <v>30</v>
      </c>
      <c r="J13" s="23">
        <v>26</v>
      </c>
      <c r="K13" s="22">
        <v>13.5</v>
      </c>
      <c r="L13" s="24">
        <f>SUM(G13:K13)</f>
        <v>126</v>
      </c>
      <c r="M13" s="24">
        <f>L13*100/150</f>
        <v>84</v>
      </c>
      <c r="N13" s="25" t="str">
        <f>IF(M13&gt;=60,"ja","nein")</f>
        <v>ja</v>
      </c>
    </row>
    <row r="14" spans="1:14" ht="15" customHeight="1">
      <c r="A14">
        <v>11</v>
      </c>
      <c r="F14">
        <v>1807352</v>
      </c>
      <c r="G14" s="22">
        <v>30</v>
      </c>
      <c r="H14" s="23">
        <v>30</v>
      </c>
      <c r="I14" s="22">
        <v>15</v>
      </c>
      <c r="J14" s="23">
        <v>24</v>
      </c>
      <c r="K14" s="22">
        <v>19.5</v>
      </c>
      <c r="L14" s="24">
        <f>SUM(G14:K14)</f>
        <v>118.5</v>
      </c>
      <c r="M14" s="24">
        <f>L14*100/150</f>
        <v>79</v>
      </c>
      <c r="N14" s="25" t="str">
        <f>IF(M14&gt;=60,"ja","nein")</f>
        <v>ja</v>
      </c>
    </row>
    <row r="15" spans="1:14" ht="15" customHeight="1">
      <c r="A15">
        <v>12</v>
      </c>
      <c r="F15">
        <v>1816655</v>
      </c>
      <c r="G15" s="22">
        <v>28</v>
      </c>
      <c r="H15" s="23">
        <v>27</v>
      </c>
      <c r="I15" s="22">
        <v>14</v>
      </c>
      <c r="J15" s="23">
        <v>24</v>
      </c>
      <c r="K15" s="22">
        <v>18</v>
      </c>
      <c r="L15" s="24">
        <f>SUM(G15:K15)</f>
        <v>111</v>
      </c>
      <c r="M15" s="24">
        <f>L15*100/150</f>
        <v>74</v>
      </c>
      <c r="N15" s="25" t="str">
        <f>IF(M15&gt;=60,"ja","nein")</f>
        <v>ja</v>
      </c>
    </row>
    <row r="16" spans="1:14" ht="15" customHeight="1">
      <c r="A16">
        <v>13</v>
      </c>
      <c r="F16">
        <v>1878147</v>
      </c>
      <c r="G16" s="22">
        <v>30</v>
      </c>
      <c r="H16" s="23">
        <v>23</v>
      </c>
      <c r="I16" s="22">
        <v>30</v>
      </c>
      <c r="J16" s="23">
        <v>24</v>
      </c>
      <c r="K16" s="22">
        <v>11.5</v>
      </c>
      <c r="L16" s="24">
        <f>SUM(G16:K16)</f>
        <v>118.5</v>
      </c>
      <c r="M16" s="24">
        <f>L16*100/150</f>
        <v>79</v>
      </c>
      <c r="N16" s="25" t="str">
        <f>IF(M16&gt;=60,"ja","nein")</f>
        <v>ja</v>
      </c>
    </row>
    <row r="17" spans="1:14" ht="15" customHeight="1">
      <c r="A17">
        <v>14</v>
      </c>
      <c r="F17">
        <v>2040118</v>
      </c>
      <c r="G17" s="22">
        <v>28.5</v>
      </c>
      <c r="H17" s="23">
        <v>30</v>
      </c>
      <c r="I17" s="22">
        <v>30</v>
      </c>
      <c r="J17" s="23">
        <v>28</v>
      </c>
      <c r="K17" s="22">
        <v>0</v>
      </c>
      <c r="L17" s="24">
        <f>SUM(G17:K17)</f>
        <v>116.5</v>
      </c>
      <c r="M17" s="24">
        <f>L17*100/150</f>
        <v>77.66666666666667</v>
      </c>
      <c r="N17" s="25" t="str">
        <f>IF(M17&gt;=60,"ja","nein")</f>
        <v>ja</v>
      </c>
    </row>
    <row r="18" spans="1:14" ht="15" customHeight="1">
      <c r="A18">
        <v>15</v>
      </c>
      <c r="F18">
        <v>2040689</v>
      </c>
      <c r="G18" s="22">
        <v>29</v>
      </c>
      <c r="H18" s="23">
        <v>26</v>
      </c>
      <c r="I18" s="22">
        <v>30</v>
      </c>
      <c r="J18" s="23">
        <v>28</v>
      </c>
      <c r="K18" s="22">
        <v>0</v>
      </c>
      <c r="L18" s="24">
        <f>SUM(G18:K18)</f>
        <v>113</v>
      </c>
      <c r="M18" s="24">
        <f>L18*100/150</f>
        <v>75.33333333333333</v>
      </c>
      <c r="N18" s="25" t="str">
        <f>IF(M18&gt;=60,"ja","nein")</f>
        <v>ja</v>
      </c>
    </row>
    <row r="19" spans="1:14" ht="15" customHeight="1">
      <c r="A19">
        <v>16</v>
      </c>
      <c r="F19">
        <v>2040814</v>
      </c>
      <c r="G19" s="22">
        <v>17</v>
      </c>
      <c r="H19" s="23">
        <v>27</v>
      </c>
      <c r="I19" s="22">
        <v>30</v>
      </c>
      <c r="J19" s="23">
        <v>22</v>
      </c>
      <c r="K19" s="22">
        <v>0</v>
      </c>
      <c r="L19" s="24">
        <f>SUM(G19:K19)</f>
        <v>96</v>
      </c>
      <c r="M19" s="24">
        <f>L19*100/150</f>
        <v>64</v>
      </c>
      <c r="N19" s="25" t="str">
        <f>IF(M19&gt;=60,"ja","nein")</f>
        <v>ja</v>
      </c>
    </row>
    <row r="20" spans="1:14" ht="15" customHeight="1">
      <c r="A20">
        <v>17</v>
      </c>
      <c r="F20">
        <v>2041354</v>
      </c>
      <c r="G20" s="22">
        <v>24</v>
      </c>
      <c r="H20" s="23">
        <v>25.5</v>
      </c>
      <c r="I20" s="22">
        <v>27.5</v>
      </c>
      <c r="J20" s="23">
        <v>23</v>
      </c>
      <c r="K20" s="22">
        <v>0</v>
      </c>
      <c r="L20" s="24">
        <f>SUM(G20:K20)</f>
        <v>100</v>
      </c>
      <c r="M20" s="24">
        <f>L20*100/150</f>
        <v>66.66666666666667</v>
      </c>
      <c r="N20" s="25" t="str">
        <f>IF(M20&gt;=60,"ja","nein")</f>
        <v>ja</v>
      </c>
    </row>
    <row r="21" spans="1:14" ht="15" customHeight="1">
      <c r="A21">
        <v>18</v>
      </c>
      <c r="F21">
        <v>2107526</v>
      </c>
      <c r="G21" s="22">
        <v>23</v>
      </c>
      <c r="H21" s="23">
        <v>30</v>
      </c>
      <c r="I21" s="22">
        <v>30</v>
      </c>
      <c r="J21" s="23">
        <v>25</v>
      </c>
      <c r="K21" s="22">
        <v>14</v>
      </c>
      <c r="L21" s="24">
        <f>SUM(G21:K21)</f>
        <v>122</v>
      </c>
      <c r="M21" s="24">
        <f>L21*100/150</f>
        <v>81.33333333333333</v>
      </c>
      <c r="N21" s="25" t="str">
        <f>IF(M21&gt;=60,"ja","nein")</f>
        <v>ja</v>
      </c>
    </row>
    <row r="22" spans="1:14" ht="15" customHeight="1">
      <c r="A22">
        <v>19</v>
      </c>
      <c r="F22">
        <v>2130937</v>
      </c>
      <c r="G22" s="22">
        <v>30</v>
      </c>
      <c r="H22" s="23">
        <v>30</v>
      </c>
      <c r="I22" s="22">
        <v>30</v>
      </c>
      <c r="J22" s="23">
        <v>0</v>
      </c>
      <c r="K22" s="27">
        <v>30</v>
      </c>
      <c r="L22" s="24">
        <f>SUM(G22:K22)</f>
        <v>120</v>
      </c>
      <c r="M22" s="24">
        <f>L22*100/150</f>
        <v>80</v>
      </c>
      <c r="N22" s="25" t="str">
        <f>IF(M22&gt;=60,"ja","nein")</f>
        <v>ja</v>
      </c>
    </row>
    <row r="23" spans="1:14" ht="15" customHeight="1">
      <c r="A23">
        <v>20</v>
      </c>
      <c r="F23">
        <v>2132399</v>
      </c>
      <c r="G23" s="22">
        <v>30</v>
      </c>
      <c r="H23" s="23">
        <v>27</v>
      </c>
      <c r="I23" s="22">
        <v>30</v>
      </c>
      <c r="J23" s="23">
        <v>10</v>
      </c>
      <c r="K23" s="22">
        <v>21.5</v>
      </c>
      <c r="L23" s="24">
        <f>SUM(G23:K23)</f>
        <v>118.5</v>
      </c>
      <c r="M23" s="24">
        <f>L23*100/150</f>
        <v>79</v>
      </c>
      <c r="N23" s="25" t="str">
        <f>IF(M23&gt;=60,"ja","nein")</f>
        <v>ja</v>
      </c>
    </row>
    <row r="24" spans="1:14" ht="15" customHeight="1">
      <c r="A24">
        <v>21</v>
      </c>
      <c r="F24">
        <v>2132928</v>
      </c>
      <c r="G24" s="22">
        <v>30</v>
      </c>
      <c r="H24" s="23">
        <v>23</v>
      </c>
      <c r="I24" s="22">
        <v>0</v>
      </c>
      <c r="J24" s="23">
        <v>27</v>
      </c>
      <c r="K24" s="22">
        <v>14</v>
      </c>
      <c r="L24" s="24">
        <f>SUM(G24:K24)</f>
        <v>94</v>
      </c>
      <c r="M24" s="24">
        <f>L24*100/150</f>
        <v>62.666666666666664</v>
      </c>
      <c r="N24" s="25" t="str">
        <f>IF(M24&gt;=60,"ja","nein")</f>
        <v>ja</v>
      </c>
    </row>
    <row r="25" spans="1:14" ht="15" customHeight="1">
      <c r="A25">
        <v>22</v>
      </c>
      <c r="F25">
        <v>2133053</v>
      </c>
      <c r="G25" s="22">
        <v>22.5</v>
      </c>
      <c r="H25" s="23">
        <v>30</v>
      </c>
      <c r="I25" s="22">
        <v>30</v>
      </c>
      <c r="J25" s="23">
        <v>28</v>
      </c>
      <c r="K25" s="22">
        <v>0</v>
      </c>
      <c r="L25" s="24">
        <f>SUM(G25:K25)</f>
        <v>110.5</v>
      </c>
      <c r="M25" s="24">
        <f>L25*100/150</f>
        <v>73.66666666666667</v>
      </c>
      <c r="N25" s="25" t="str">
        <f>IF(M25&gt;=60,"ja","nein")</f>
        <v>ja</v>
      </c>
    </row>
    <row r="26" spans="1:14" ht="15" customHeight="1">
      <c r="A26">
        <v>23</v>
      </c>
      <c r="F26">
        <v>2133064</v>
      </c>
      <c r="G26" s="22">
        <v>20.5</v>
      </c>
      <c r="H26" s="23">
        <v>22</v>
      </c>
      <c r="I26" s="22">
        <v>16</v>
      </c>
      <c r="J26" s="23">
        <v>27</v>
      </c>
      <c r="K26" s="22">
        <v>25</v>
      </c>
      <c r="L26" s="24">
        <f>SUM(G26:K26)</f>
        <v>110.5</v>
      </c>
      <c r="M26" s="24">
        <f>L26*100/150</f>
        <v>73.66666666666667</v>
      </c>
      <c r="N26" s="25" t="str">
        <f>IF(M26&gt;=60,"ja","nein")</f>
        <v>ja</v>
      </c>
    </row>
    <row r="27" spans="1:14" ht="15" customHeight="1">
      <c r="A27">
        <v>24</v>
      </c>
      <c r="F27">
        <v>2133716</v>
      </c>
      <c r="G27" s="22">
        <v>26</v>
      </c>
      <c r="H27" s="23">
        <v>27</v>
      </c>
      <c r="I27" s="22">
        <v>21</v>
      </c>
      <c r="J27" s="23">
        <v>30</v>
      </c>
      <c r="K27" s="22">
        <v>6</v>
      </c>
      <c r="L27" s="24">
        <f>SUM(G27:K27)</f>
        <v>110</v>
      </c>
      <c r="M27" s="24">
        <f>L27*100/150</f>
        <v>73.33333333333333</v>
      </c>
      <c r="N27" s="25" t="str">
        <f>IF(M27&gt;=60,"ja","nein")</f>
        <v>ja</v>
      </c>
    </row>
    <row r="28" spans="1:14" ht="15" customHeight="1">
      <c r="A28">
        <v>25</v>
      </c>
      <c r="F28">
        <v>2134010</v>
      </c>
      <c r="G28" s="22">
        <v>29.5</v>
      </c>
      <c r="H28" s="23">
        <v>28.5</v>
      </c>
      <c r="I28" s="22">
        <v>30</v>
      </c>
      <c r="J28" s="23">
        <v>26</v>
      </c>
      <c r="K28" s="22">
        <v>0</v>
      </c>
      <c r="L28" s="24">
        <f>SUM(G28:K28)</f>
        <v>114</v>
      </c>
      <c r="M28" s="24">
        <f>L28*100/150</f>
        <v>76</v>
      </c>
      <c r="N28" s="25" t="str">
        <f>IF(M28&gt;=60,"ja","nein")</f>
        <v>ja</v>
      </c>
    </row>
    <row r="29" spans="1:14" ht="15" customHeight="1">
      <c r="A29">
        <v>26</v>
      </c>
      <c r="F29">
        <v>2134144</v>
      </c>
      <c r="G29" s="22">
        <v>29</v>
      </c>
      <c r="H29" s="23">
        <v>26</v>
      </c>
      <c r="I29" s="22">
        <v>30</v>
      </c>
      <c r="J29" s="23">
        <v>14</v>
      </c>
      <c r="K29" s="22">
        <v>8.5</v>
      </c>
      <c r="L29" s="24">
        <f>SUM(G29:K29)</f>
        <v>107.5</v>
      </c>
      <c r="M29" s="24">
        <f>L29*100/150</f>
        <v>71.66666666666667</v>
      </c>
      <c r="N29" s="25" t="str">
        <f>IF(M29&gt;=60,"ja","nein")</f>
        <v>ja</v>
      </c>
    </row>
    <row r="30" spans="1:14" ht="15" customHeight="1">
      <c r="A30">
        <v>27</v>
      </c>
      <c r="F30">
        <v>2134234</v>
      </c>
      <c r="G30" s="22">
        <v>29</v>
      </c>
      <c r="H30" s="23">
        <v>26</v>
      </c>
      <c r="I30" s="22">
        <v>30</v>
      </c>
      <c r="J30" s="23">
        <v>27</v>
      </c>
      <c r="K30" s="22">
        <v>7.5</v>
      </c>
      <c r="L30" s="24">
        <f>SUM(G30:K30)</f>
        <v>119.5</v>
      </c>
      <c r="M30" s="24">
        <f>L30*100/150</f>
        <v>79.66666666666667</v>
      </c>
      <c r="N30" s="25" t="str">
        <f>IF(M30&gt;=60,"ja","nein")</f>
        <v>ja</v>
      </c>
    </row>
    <row r="31" spans="1:14" ht="15" customHeight="1">
      <c r="A31">
        <v>28</v>
      </c>
      <c r="F31">
        <v>2134267</v>
      </c>
      <c r="G31" s="22">
        <v>30</v>
      </c>
      <c r="H31" s="23">
        <v>30</v>
      </c>
      <c r="I31" s="22">
        <v>18</v>
      </c>
      <c r="J31" s="23">
        <v>27</v>
      </c>
      <c r="K31" s="22">
        <v>0</v>
      </c>
      <c r="L31" s="24">
        <f>SUM(G31:K31)</f>
        <v>105</v>
      </c>
      <c r="M31" s="24">
        <f>L31*100/150</f>
        <v>70</v>
      </c>
      <c r="N31" s="25" t="str">
        <f>IF(M31&gt;=60,"ja","nein")</f>
        <v>ja</v>
      </c>
    </row>
    <row r="32" spans="1:14" ht="15" customHeight="1">
      <c r="A32">
        <v>29</v>
      </c>
      <c r="F32">
        <v>2134425</v>
      </c>
      <c r="G32" s="22">
        <v>22</v>
      </c>
      <c r="H32" s="23">
        <v>17.5</v>
      </c>
      <c r="I32" s="22">
        <v>22.5</v>
      </c>
      <c r="J32" s="23">
        <v>28</v>
      </c>
      <c r="K32" s="22">
        <v>10</v>
      </c>
      <c r="L32" s="24">
        <f>SUM(G32:K32)</f>
        <v>100</v>
      </c>
      <c r="M32" s="24">
        <f>L32*100/150</f>
        <v>66.66666666666667</v>
      </c>
      <c r="N32" s="25" t="str">
        <f>IF(M32&gt;=60,"ja","nein")</f>
        <v>ja</v>
      </c>
    </row>
    <row r="33" spans="1:14" ht="15" customHeight="1">
      <c r="A33">
        <v>30</v>
      </c>
      <c r="F33">
        <v>2134895</v>
      </c>
      <c r="G33" s="22">
        <v>30</v>
      </c>
      <c r="H33" s="23">
        <v>30</v>
      </c>
      <c r="I33" s="22">
        <v>30</v>
      </c>
      <c r="J33" s="23">
        <v>28</v>
      </c>
      <c r="K33" s="22">
        <v>25</v>
      </c>
      <c r="L33" s="24">
        <f>SUM(G33:K33)</f>
        <v>143</v>
      </c>
      <c r="M33" s="24">
        <f>L33*100/150</f>
        <v>95.33333333333333</v>
      </c>
      <c r="N33" s="25" t="str">
        <f>IF(M33&gt;=60,"ja","nein")</f>
        <v>ja</v>
      </c>
    </row>
    <row r="34" spans="1:14" ht="15" customHeight="1">
      <c r="A34">
        <v>31</v>
      </c>
      <c r="F34">
        <v>2135347</v>
      </c>
      <c r="G34" s="22">
        <v>30</v>
      </c>
      <c r="H34" s="23">
        <v>27.5</v>
      </c>
      <c r="I34" s="22">
        <v>28.5</v>
      </c>
      <c r="J34" s="23">
        <v>30</v>
      </c>
      <c r="K34" s="22">
        <v>12.5</v>
      </c>
      <c r="L34" s="24">
        <f>SUM(G34:K34)</f>
        <v>128.5</v>
      </c>
      <c r="M34" s="24">
        <f>L34*100/150</f>
        <v>85.66666666666667</v>
      </c>
      <c r="N34" s="25" t="str">
        <f>IF(M34&gt;=60,"ja","nein")</f>
        <v>ja</v>
      </c>
    </row>
    <row r="35" spans="1:14" ht="15" customHeight="1">
      <c r="A35">
        <v>32</v>
      </c>
      <c r="F35">
        <v>2135819</v>
      </c>
      <c r="G35" s="22">
        <v>30</v>
      </c>
      <c r="H35" s="23">
        <v>23</v>
      </c>
      <c r="I35" s="22">
        <v>30</v>
      </c>
      <c r="J35" s="23">
        <v>28</v>
      </c>
      <c r="K35" s="22">
        <v>0</v>
      </c>
      <c r="L35" s="24">
        <f>SUM(G35:K35)</f>
        <v>111</v>
      </c>
      <c r="M35" s="24">
        <f>L35*100/150</f>
        <v>74</v>
      </c>
      <c r="N35" s="25" t="str">
        <f>IF(M35&gt;=60,"ja","nein")</f>
        <v>ja</v>
      </c>
    </row>
    <row r="36" spans="1:14" ht="15" customHeight="1">
      <c r="A36">
        <v>33</v>
      </c>
      <c r="F36">
        <v>2136269</v>
      </c>
      <c r="G36" s="22">
        <v>22.5</v>
      </c>
      <c r="H36" s="23">
        <v>27</v>
      </c>
      <c r="I36" s="22">
        <v>21</v>
      </c>
      <c r="J36" s="23">
        <v>20</v>
      </c>
      <c r="K36" s="22">
        <v>0</v>
      </c>
      <c r="L36" s="24">
        <f>SUM(G36:K36)</f>
        <v>90.5</v>
      </c>
      <c r="M36" s="24">
        <f>L36*100/150</f>
        <v>60.333333333333336</v>
      </c>
      <c r="N36" s="25" t="str">
        <f>IF(M36&gt;=60,"ja","nein")</f>
        <v>ja</v>
      </c>
    </row>
    <row r="37" spans="1:14" ht="15" customHeight="1">
      <c r="A37">
        <v>34</v>
      </c>
      <c r="F37">
        <v>2137046</v>
      </c>
      <c r="G37" s="22">
        <v>30</v>
      </c>
      <c r="H37" s="23">
        <v>21</v>
      </c>
      <c r="I37" s="22">
        <v>30</v>
      </c>
      <c r="J37" s="23">
        <v>24</v>
      </c>
      <c r="K37" s="22">
        <v>9</v>
      </c>
      <c r="L37" s="24">
        <f>SUM(G37:K37)</f>
        <v>114</v>
      </c>
      <c r="M37" s="24">
        <f>L37*100/150</f>
        <v>76</v>
      </c>
      <c r="N37" s="25" t="str">
        <f>IF(M37&gt;=60,"ja","nein")</f>
        <v>ja</v>
      </c>
    </row>
    <row r="38" spans="1:14" ht="15" customHeight="1">
      <c r="A38">
        <v>35</v>
      </c>
      <c r="F38">
        <v>2137259</v>
      </c>
      <c r="G38" s="22">
        <v>29</v>
      </c>
      <c r="H38" s="23">
        <v>30</v>
      </c>
      <c r="I38" s="22">
        <v>29.5</v>
      </c>
      <c r="J38" s="23">
        <v>28</v>
      </c>
      <c r="K38" s="22">
        <v>8.5</v>
      </c>
      <c r="L38" s="24">
        <f>SUM(G38:K38)</f>
        <v>125</v>
      </c>
      <c r="M38" s="24">
        <f>L38*100/150</f>
        <v>83.33333333333333</v>
      </c>
      <c r="N38" s="25" t="str">
        <f>IF(M38&gt;=60,"ja","nein")</f>
        <v>ja</v>
      </c>
    </row>
    <row r="39" spans="1:14" ht="15" customHeight="1">
      <c r="A39">
        <v>36</v>
      </c>
      <c r="F39">
        <v>2137450</v>
      </c>
      <c r="G39" s="22">
        <v>30</v>
      </c>
      <c r="H39" s="23">
        <v>27</v>
      </c>
      <c r="I39" s="22">
        <v>30</v>
      </c>
      <c r="J39" s="23">
        <v>30</v>
      </c>
      <c r="K39" s="22">
        <v>9</v>
      </c>
      <c r="L39" s="24">
        <f>SUM(G39:K39)</f>
        <v>126</v>
      </c>
      <c r="M39" s="24">
        <f>L39*100/150</f>
        <v>84</v>
      </c>
      <c r="N39" s="25" t="str">
        <f>IF(M39&gt;=60,"ja","nein")</f>
        <v>ja</v>
      </c>
    </row>
    <row r="40" spans="1:14" ht="15" customHeight="1">
      <c r="A40">
        <v>37</v>
      </c>
      <c r="F40">
        <v>2137652</v>
      </c>
      <c r="G40" s="22">
        <v>29</v>
      </c>
      <c r="H40" s="23">
        <v>17.5</v>
      </c>
      <c r="I40" s="22">
        <v>30</v>
      </c>
      <c r="J40" s="23">
        <v>29</v>
      </c>
      <c r="K40" s="22">
        <v>0</v>
      </c>
      <c r="L40" s="24">
        <f>SUM(G40:K40)</f>
        <v>105.5</v>
      </c>
      <c r="M40" s="24">
        <f>L40*100/150</f>
        <v>70.33333333333333</v>
      </c>
      <c r="N40" s="25" t="str">
        <f>IF(M40&gt;=60,"ja","nein")</f>
        <v>ja</v>
      </c>
    </row>
    <row r="41" spans="1:14" ht="15" customHeight="1">
      <c r="A41">
        <v>38</v>
      </c>
      <c r="F41">
        <v>2137753</v>
      </c>
      <c r="G41" s="22">
        <v>27</v>
      </c>
      <c r="H41" s="23">
        <v>27</v>
      </c>
      <c r="I41" s="22">
        <v>19</v>
      </c>
      <c r="J41" s="23">
        <v>28</v>
      </c>
      <c r="K41" s="22">
        <v>8</v>
      </c>
      <c r="L41" s="24">
        <f>SUM(G41:K41)</f>
        <v>109</v>
      </c>
      <c r="M41" s="24">
        <f>L41*100/150</f>
        <v>72.66666666666667</v>
      </c>
      <c r="N41" s="25" t="str">
        <f>IF(M41&gt;=60,"ja","nein")</f>
        <v>ja</v>
      </c>
    </row>
    <row r="42" spans="1:14" ht="15" customHeight="1">
      <c r="A42">
        <v>39</v>
      </c>
      <c r="F42">
        <v>2138091</v>
      </c>
      <c r="G42" s="22">
        <v>30</v>
      </c>
      <c r="H42" s="23">
        <v>27</v>
      </c>
      <c r="I42" s="22">
        <v>30</v>
      </c>
      <c r="J42" s="23">
        <v>30</v>
      </c>
      <c r="K42" s="22">
        <v>15</v>
      </c>
      <c r="L42" s="24">
        <f>SUM(G42:K42)</f>
        <v>132</v>
      </c>
      <c r="M42" s="24">
        <f>L42*100/150</f>
        <v>88</v>
      </c>
      <c r="N42" s="25" t="str">
        <f>IF(M42&gt;=60,"ja","nein")</f>
        <v>ja</v>
      </c>
    </row>
    <row r="43" spans="1:14" ht="15" customHeight="1">
      <c r="A43">
        <v>40</v>
      </c>
      <c r="F43">
        <v>2138574</v>
      </c>
      <c r="G43" s="22">
        <v>27</v>
      </c>
      <c r="H43" s="23">
        <v>30</v>
      </c>
      <c r="I43" s="22">
        <v>30</v>
      </c>
      <c r="J43" s="23">
        <v>25</v>
      </c>
      <c r="K43" s="22">
        <v>0</v>
      </c>
      <c r="L43" s="24">
        <f>SUM(G43:K43)</f>
        <v>112</v>
      </c>
      <c r="M43" s="24">
        <f>L43*100/150</f>
        <v>74.66666666666667</v>
      </c>
      <c r="N43" s="25" t="str">
        <f>IF(M43&gt;=60,"ja","nein")</f>
        <v>ja</v>
      </c>
    </row>
    <row r="44" spans="1:14" ht="15" customHeight="1">
      <c r="A44">
        <v>41</v>
      </c>
      <c r="F44">
        <v>2138945</v>
      </c>
      <c r="G44" s="22">
        <v>29</v>
      </c>
      <c r="H44" s="23">
        <v>30</v>
      </c>
      <c r="I44" s="22">
        <v>30</v>
      </c>
      <c r="J44" s="23">
        <v>26</v>
      </c>
      <c r="K44" s="22">
        <v>0</v>
      </c>
      <c r="L44" s="24">
        <f>SUM(G44:K44)</f>
        <v>115</v>
      </c>
      <c r="M44" s="24">
        <f>L44*100/150</f>
        <v>76.66666666666667</v>
      </c>
      <c r="N44" s="25" t="str">
        <f>IF(M44&gt;=60,"ja","nein")</f>
        <v>ja</v>
      </c>
    </row>
    <row r="45" spans="1:14" ht="15" customHeight="1">
      <c r="A45">
        <v>42</v>
      </c>
      <c r="F45">
        <v>2139070</v>
      </c>
      <c r="G45" s="22">
        <v>28.5</v>
      </c>
      <c r="H45" s="23">
        <v>27</v>
      </c>
      <c r="I45" s="22">
        <v>30</v>
      </c>
      <c r="J45" s="23">
        <v>28</v>
      </c>
      <c r="K45" s="22">
        <v>4.5</v>
      </c>
      <c r="L45" s="24">
        <f>SUM(G45:K45)</f>
        <v>118</v>
      </c>
      <c r="M45" s="24">
        <f>L45*100/150</f>
        <v>78.66666666666667</v>
      </c>
      <c r="N45" s="25" t="str">
        <f>IF(M45&gt;=60,"ja","nein")</f>
        <v>ja</v>
      </c>
    </row>
    <row r="46" spans="1:14" ht="15" customHeight="1">
      <c r="A46">
        <v>43</v>
      </c>
      <c r="F46">
        <v>2141164</v>
      </c>
      <c r="G46" s="22">
        <v>22</v>
      </c>
      <c r="H46" s="23">
        <v>24.5</v>
      </c>
      <c r="I46" s="22">
        <v>19</v>
      </c>
      <c r="J46" s="23">
        <v>18</v>
      </c>
      <c r="K46" s="22">
        <v>7</v>
      </c>
      <c r="L46" s="24">
        <f>SUM(G46:K46)</f>
        <v>90.5</v>
      </c>
      <c r="M46" s="24">
        <f>L46*100/150</f>
        <v>60.333333333333336</v>
      </c>
      <c r="N46" s="25" t="str">
        <f>IF(M46&gt;=60,"ja","nein")</f>
        <v>ja</v>
      </c>
    </row>
    <row r="47" spans="1:14" ht="15" customHeight="1">
      <c r="A47">
        <v>44</v>
      </c>
      <c r="F47">
        <v>2141254</v>
      </c>
      <c r="G47" s="22">
        <v>19</v>
      </c>
      <c r="H47" s="23">
        <v>26.5</v>
      </c>
      <c r="I47" s="22">
        <v>28.5</v>
      </c>
      <c r="J47" s="23">
        <v>27</v>
      </c>
      <c r="K47" s="22">
        <v>8</v>
      </c>
      <c r="L47" s="24">
        <f>SUM(G47:K47)</f>
        <v>109</v>
      </c>
      <c r="M47" s="24">
        <f>L47*100/150</f>
        <v>72.66666666666667</v>
      </c>
      <c r="N47" s="25" t="str">
        <f>IF(M47&gt;=60,"ja","nein")</f>
        <v>ja</v>
      </c>
    </row>
    <row r="48" spans="1:14" ht="15" customHeight="1">
      <c r="A48">
        <v>45</v>
      </c>
      <c r="F48">
        <v>2142031</v>
      </c>
      <c r="G48" s="22">
        <v>30</v>
      </c>
      <c r="H48" s="23">
        <v>29</v>
      </c>
      <c r="I48" s="22">
        <v>29.5</v>
      </c>
      <c r="J48" s="23">
        <v>26</v>
      </c>
      <c r="K48" s="22">
        <v>14</v>
      </c>
      <c r="L48" s="24">
        <f>SUM(G48:K48)</f>
        <v>128.5</v>
      </c>
      <c r="M48" s="24">
        <f>L48*100/150</f>
        <v>85.66666666666667</v>
      </c>
      <c r="N48" s="25" t="str">
        <f>IF(M48&gt;=60,"ja","nein")</f>
        <v>ja</v>
      </c>
    </row>
    <row r="49" spans="1:14" ht="15" customHeight="1">
      <c r="A49">
        <v>46</v>
      </c>
      <c r="F49">
        <v>2142154</v>
      </c>
      <c r="G49" s="22">
        <v>29</v>
      </c>
      <c r="H49" s="23">
        <v>30</v>
      </c>
      <c r="I49" s="22">
        <v>30</v>
      </c>
      <c r="J49" s="23">
        <v>26</v>
      </c>
      <c r="K49" s="22">
        <v>0</v>
      </c>
      <c r="L49" s="24">
        <f>SUM(G49:K49)</f>
        <v>115</v>
      </c>
      <c r="M49" s="24">
        <f>L49*100/150</f>
        <v>76.66666666666667</v>
      </c>
      <c r="N49" s="25" t="str">
        <f>IF(M49&gt;=60,"ja","nein")</f>
        <v>ja</v>
      </c>
    </row>
    <row r="50" spans="1:14" ht="15" customHeight="1">
      <c r="A50">
        <v>47</v>
      </c>
      <c r="F50">
        <v>2142446</v>
      </c>
      <c r="G50" s="22">
        <v>26</v>
      </c>
      <c r="H50" s="23">
        <v>25</v>
      </c>
      <c r="I50" s="22">
        <v>30</v>
      </c>
      <c r="J50" s="23">
        <v>24</v>
      </c>
      <c r="K50" s="22">
        <v>9</v>
      </c>
      <c r="L50" s="24">
        <f>SUM(G50:K50)</f>
        <v>114</v>
      </c>
      <c r="M50" s="24">
        <f>L50*100/150</f>
        <v>76</v>
      </c>
      <c r="N50" s="25" t="str">
        <f>IF(M50&gt;=60,"ja","nein")</f>
        <v>ja</v>
      </c>
    </row>
    <row r="51" spans="1:14" ht="15" customHeight="1">
      <c r="A51">
        <v>48</v>
      </c>
      <c r="F51">
        <v>2143199</v>
      </c>
      <c r="G51" s="22">
        <v>27.5</v>
      </c>
      <c r="H51" s="23">
        <v>26</v>
      </c>
      <c r="I51" s="22">
        <v>27.5</v>
      </c>
      <c r="J51" s="23">
        <v>27</v>
      </c>
      <c r="K51" s="22">
        <v>0</v>
      </c>
      <c r="L51" s="24">
        <f>SUM(G51:K51)</f>
        <v>108</v>
      </c>
      <c r="M51" s="24">
        <f>L51*100/150</f>
        <v>72</v>
      </c>
      <c r="N51" s="25" t="str">
        <f>IF(M51&gt;=60,"ja","nein")</f>
        <v>ja</v>
      </c>
    </row>
    <row r="52" spans="1:14" ht="15" customHeight="1">
      <c r="A52">
        <v>49</v>
      </c>
      <c r="F52">
        <v>2144066</v>
      </c>
      <c r="G52" s="22">
        <v>30</v>
      </c>
      <c r="H52" s="23">
        <v>27.5</v>
      </c>
      <c r="I52" s="22">
        <v>30</v>
      </c>
      <c r="J52" s="23">
        <v>26</v>
      </c>
      <c r="K52" s="22">
        <v>8.5</v>
      </c>
      <c r="L52" s="24">
        <f>SUM(G52:K52)</f>
        <v>122</v>
      </c>
      <c r="M52" s="24">
        <f>L52*100/150</f>
        <v>81.33333333333333</v>
      </c>
      <c r="N52" s="25" t="str">
        <f>IF(M52&gt;=60,"ja","nein")</f>
        <v>ja</v>
      </c>
    </row>
    <row r="53" spans="1:14" ht="15" customHeight="1">
      <c r="A53">
        <v>50</v>
      </c>
      <c r="F53">
        <v>2144369</v>
      </c>
      <c r="G53" s="22">
        <v>28</v>
      </c>
      <c r="H53" s="23">
        <v>25</v>
      </c>
      <c r="I53" s="22">
        <v>30</v>
      </c>
      <c r="J53" s="23">
        <v>22</v>
      </c>
      <c r="K53" s="22">
        <v>0</v>
      </c>
      <c r="L53" s="24">
        <f>SUM(G53:K53)</f>
        <v>105</v>
      </c>
      <c r="M53" s="24">
        <f>L53*100/150</f>
        <v>70</v>
      </c>
      <c r="N53" s="25" t="str">
        <f>IF(M53&gt;=60,"ja","nein")</f>
        <v>ja</v>
      </c>
    </row>
    <row r="54" spans="1:14" ht="15" customHeight="1">
      <c r="A54">
        <v>51</v>
      </c>
      <c r="F54">
        <v>2144819</v>
      </c>
      <c r="G54" s="22">
        <v>23</v>
      </c>
      <c r="H54" s="23">
        <v>19.5</v>
      </c>
      <c r="I54" s="22">
        <v>22</v>
      </c>
      <c r="J54" s="23">
        <v>12</v>
      </c>
      <c r="K54" s="22">
        <v>18</v>
      </c>
      <c r="L54" s="24">
        <f>SUM(G54:K54)</f>
        <v>94.5</v>
      </c>
      <c r="M54" s="24">
        <f>L54*100/150</f>
        <v>63</v>
      </c>
      <c r="N54" s="25" t="str">
        <f>IF(M54&gt;=60,"ja","nein")</f>
        <v>ja</v>
      </c>
    </row>
    <row r="55" spans="1:14" ht="15" customHeight="1">
      <c r="A55">
        <v>52</v>
      </c>
      <c r="F55">
        <v>2144953</v>
      </c>
      <c r="G55" s="22">
        <v>28</v>
      </c>
      <c r="H55" s="23">
        <v>21</v>
      </c>
      <c r="I55" s="22">
        <v>28.5</v>
      </c>
      <c r="J55" s="23">
        <v>29</v>
      </c>
      <c r="K55" s="22">
        <v>8</v>
      </c>
      <c r="L55" s="24">
        <f>SUM(G55:K55)</f>
        <v>114.5</v>
      </c>
      <c r="M55" s="24">
        <f>L55*100/150</f>
        <v>76.33333333333333</v>
      </c>
      <c r="N55" s="25" t="str">
        <f>IF(M55&gt;=60,"ja","nein")</f>
        <v>ja</v>
      </c>
    </row>
    <row r="56" spans="1:14" ht="15" customHeight="1">
      <c r="A56">
        <v>53</v>
      </c>
      <c r="F56">
        <v>2145540</v>
      </c>
      <c r="G56" s="22">
        <v>30</v>
      </c>
      <c r="H56" s="23">
        <v>30</v>
      </c>
      <c r="I56" s="22">
        <v>30</v>
      </c>
      <c r="J56" s="23">
        <v>25</v>
      </c>
      <c r="K56" s="22">
        <v>0</v>
      </c>
      <c r="L56" s="24">
        <f>SUM(G56:K56)</f>
        <v>115</v>
      </c>
      <c r="M56" s="24">
        <f>L56*100/150</f>
        <v>76.66666666666667</v>
      </c>
      <c r="N56" s="25" t="str">
        <f>IF(M56&gt;=60,"ja","nein")</f>
        <v>ja</v>
      </c>
    </row>
    <row r="57" spans="1:14" ht="15" customHeight="1">
      <c r="A57">
        <v>54</v>
      </c>
      <c r="F57">
        <v>2145640</v>
      </c>
      <c r="G57" s="22">
        <v>29.5</v>
      </c>
      <c r="H57" s="23">
        <v>30</v>
      </c>
      <c r="I57" s="22">
        <v>28.5</v>
      </c>
      <c r="J57" s="23">
        <v>27</v>
      </c>
      <c r="K57" s="22">
        <v>0</v>
      </c>
      <c r="L57" s="24">
        <f>SUM(G57:K57)</f>
        <v>115</v>
      </c>
      <c r="M57" s="24">
        <f>L57*100/150</f>
        <v>76.66666666666667</v>
      </c>
      <c r="N57" s="25" t="str">
        <f>IF(M57&gt;=60,"ja","nein")</f>
        <v>ja</v>
      </c>
    </row>
    <row r="58" spans="1:14" ht="15" customHeight="1">
      <c r="A58">
        <v>55</v>
      </c>
      <c r="F58">
        <v>2145708</v>
      </c>
      <c r="G58" s="22">
        <v>24</v>
      </c>
      <c r="H58" s="23">
        <v>20.5</v>
      </c>
      <c r="I58" s="22">
        <v>30</v>
      </c>
      <c r="J58" s="23">
        <v>24</v>
      </c>
      <c r="K58" s="22">
        <v>9</v>
      </c>
      <c r="L58" s="24">
        <f>SUM(G58:K58)</f>
        <v>107.5</v>
      </c>
      <c r="M58" s="24">
        <f>L58*100/150</f>
        <v>71.66666666666667</v>
      </c>
      <c r="N58" s="25" t="str">
        <f>IF(M58&gt;=60,"ja","nein")</f>
        <v>ja</v>
      </c>
    </row>
    <row r="59" spans="1:14" ht="15" customHeight="1">
      <c r="A59">
        <v>56</v>
      </c>
      <c r="F59">
        <v>2146742</v>
      </c>
      <c r="G59" s="22">
        <v>22.5</v>
      </c>
      <c r="H59" s="23">
        <v>18.5</v>
      </c>
      <c r="I59" s="22">
        <v>30</v>
      </c>
      <c r="J59" s="23">
        <v>26</v>
      </c>
      <c r="K59" s="22">
        <v>26.5</v>
      </c>
      <c r="L59" s="24">
        <f>SUM(G59:K59)</f>
        <v>123.5</v>
      </c>
      <c r="M59" s="24">
        <f>L59*100/150</f>
        <v>82.33333333333333</v>
      </c>
      <c r="N59" s="25" t="str">
        <f>IF(M59&gt;=60,"ja","nein")</f>
        <v>ja</v>
      </c>
    </row>
    <row r="60" spans="1:14" ht="15" customHeight="1">
      <c r="A60">
        <v>57</v>
      </c>
      <c r="F60">
        <v>2147047</v>
      </c>
      <c r="G60" s="22">
        <v>30</v>
      </c>
      <c r="H60" s="23">
        <v>21</v>
      </c>
      <c r="I60" s="22">
        <v>30</v>
      </c>
      <c r="J60" s="23">
        <v>29</v>
      </c>
      <c r="K60" s="22">
        <v>0</v>
      </c>
      <c r="L60" s="24">
        <f>SUM(G60:K60)</f>
        <v>110</v>
      </c>
      <c r="M60" s="24">
        <f>L60*100/150</f>
        <v>73.33333333333333</v>
      </c>
      <c r="N60" s="25" t="str">
        <f>IF(M60&gt;=60,"ja","nein")</f>
        <v>ja</v>
      </c>
    </row>
    <row r="61" spans="1:14" ht="15" customHeight="1">
      <c r="A61">
        <v>58</v>
      </c>
      <c r="F61">
        <v>2147339</v>
      </c>
      <c r="G61" s="22">
        <v>30</v>
      </c>
      <c r="H61" s="23">
        <v>30</v>
      </c>
      <c r="I61" s="22">
        <v>28.5</v>
      </c>
      <c r="J61" s="23">
        <v>18</v>
      </c>
      <c r="K61" s="22">
        <v>0</v>
      </c>
      <c r="L61" s="24">
        <f>SUM(G61:K61)</f>
        <v>106.5</v>
      </c>
      <c r="M61" s="24">
        <f>L61*100/150</f>
        <v>71</v>
      </c>
      <c r="N61" s="25" t="str">
        <f>IF(M61&gt;=60,"ja","nein")</f>
        <v>ja</v>
      </c>
    </row>
    <row r="62" spans="1:14" ht="15" customHeight="1">
      <c r="A62">
        <v>59</v>
      </c>
      <c r="F62">
        <v>2148597</v>
      </c>
      <c r="G62" s="22">
        <v>28</v>
      </c>
      <c r="H62" s="23">
        <v>30</v>
      </c>
      <c r="I62" s="22">
        <v>30</v>
      </c>
      <c r="J62" s="23">
        <v>23</v>
      </c>
      <c r="K62" s="22">
        <v>0</v>
      </c>
      <c r="L62" s="24">
        <f>SUM(G62:K62)</f>
        <v>111</v>
      </c>
      <c r="M62" s="24">
        <f>L62*100/150</f>
        <v>74</v>
      </c>
      <c r="N62" s="25" t="str">
        <f>IF(M62&gt;=60,"ja","nein")</f>
        <v>ja</v>
      </c>
    </row>
    <row r="63" spans="1:14" ht="15" customHeight="1">
      <c r="A63">
        <v>60</v>
      </c>
      <c r="F63">
        <v>2149262</v>
      </c>
      <c r="G63" s="22">
        <v>21.5</v>
      </c>
      <c r="H63" s="23">
        <v>26.5</v>
      </c>
      <c r="I63" s="22">
        <v>30</v>
      </c>
      <c r="J63" s="23">
        <v>28</v>
      </c>
      <c r="K63" s="22">
        <v>0</v>
      </c>
      <c r="L63" s="24">
        <f>SUM(G63:K63)</f>
        <v>106</v>
      </c>
      <c r="M63" s="24">
        <f>L63*100/150</f>
        <v>70.66666666666667</v>
      </c>
      <c r="N63" s="25" t="str">
        <f>IF(M63&gt;=60,"ja","nein")</f>
        <v>ja</v>
      </c>
    </row>
    <row r="64" spans="1:14" ht="15" customHeight="1">
      <c r="A64">
        <v>61</v>
      </c>
      <c r="F64">
        <v>2149958</v>
      </c>
      <c r="G64" s="22">
        <v>30</v>
      </c>
      <c r="H64" s="23">
        <v>30</v>
      </c>
      <c r="I64" s="22">
        <v>0</v>
      </c>
      <c r="J64" s="23">
        <v>28</v>
      </c>
      <c r="K64" s="22">
        <v>17</v>
      </c>
      <c r="L64" s="24">
        <f>SUM(G64:K64)</f>
        <v>105</v>
      </c>
      <c r="M64" s="24">
        <f>L64*100/150</f>
        <v>70</v>
      </c>
      <c r="N64" s="25" t="str">
        <f>IF(M64&gt;=60,"ja","nein")</f>
        <v>ja</v>
      </c>
    </row>
    <row r="65" spans="1:14" ht="15" customHeight="1">
      <c r="A65">
        <v>62</v>
      </c>
      <c r="F65">
        <v>2150647</v>
      </c>
      <c r="G65" s="22">
        <v>23</v>
      </c>
      <c r="H65" s="23">
        <v>23</v>
      </c>
      <c r="I65" s="22">
        <v>28.5</v>
      </c>
      <c r="J65" s="23">
        <v>27</v>
      </c>
      <c r="K65" s="22">
        <v>8</v>
      </c>
      <c r="L65" s="24">
        <f>SUM(G65:K65)</f>
        <v>109.5</v>
      </c>
      <c r="M65" s="24">
        <f>L65*100/150</f>
        <v>73</v>
      </c>
      <c r="N65" s="25" t="str">
        <f>IF(M65&gt;=60,"ja","nein")</f>
        <v>ja</v>
      </c>
    </row>
    <row r="66" spans="1:14" ht="15" customHeight="1">
      <c r="A66">
        <v>63</v>
      </c>
      <c r="F66">
        <v>2150691</v>
      </c>
      <c r="G66" s="22">
        <v>22.5</v>
      </c>
      <c r="H66" s="23">
        <v>30</v>
      </c>
      <c r="I66" s="22">
        <v>30</v>
      </c>
      <c r="J66" s="23">
        <v>27</v>
      </c>
      <c r="K66" s="22">
        <v>0</v>
      </c>
      <c r="L66" s="24">
        <f>SUM(G66:K66)</f>
        <v>109.5</v>
      </c>
      <c r="M66" s="24">
        <f>L66*100/150</f>
        <v>73</v>
      </c>
      <c r="N66" s="25" t="str">
        <f>IF(M66&gt;=60,"ja","nein")</f>
        <v>ja</v>
      </c>
    </row>
    <row r="67" spans="1:14" ht="15" customHeight="1">
      <c r="A67">
        <v>64</v>
      </c>
      <c r="F67">
        <v>2151187</v>
      </c>
      <c r="G67" s="22">
        <v>30</v>
      </c>
      <c r="H67" s="23">
        <v>30</v>
      </c>
      <c r="I67" s="22">
        <v>30</v>
      </c>
      <c r="J67" s="23">
        <v>28</v>
      </c>
      <c r="K67" s="22">
        <v>0</v>
      </c>
      <c r="L67" s="24">
        <f>SUM(G67:K67)</f>
        <v>118</v>
      </c>
      <c r="M67" s="24">
        <f>L67*100/150</f>
        <v>78.66666666666667</v>
      </c>
      <c r="N67" s="25" t="str">
        <f>IF(M67&gt;=60,"ja","nein")</f>
        <v>ja</v>
      </c>
    </row>
    <row r="68" spans="1:14" ht="15" customHeight="1">
      <c r="A68">
        <v>65</v>
      </c>
      <c r="F68">
        <v>2151312</v>
      </c>
      <c r="G68" s="22">
        <v>30</v>
      </c>
      <c r="H68" s="23">
        <v>27.5</v>
      </c>
      <c r="I68" s="22">
        <v>30</v>
      </c>
      <c r="J68" s="23">
        <v>0</v>
      </c>
      <c r="K68" s="22">
        <v>25.5</v>
      </c>
      <c r="L68" s="24">
        <f>SUM(G68:K68)</f>
        <v>113</v>
      </c>
      <c r="M68" s="24">
        <f>L68*100/150</f>
        <v>75.33333333333333</v>
      </c>
      <c r="N68" s="25" t="str">
        <f>IF(M68&gt;=60,"ja","nein")</f>
        <v>ja</v>
      </c>
    </row>
    <row r="69" spans="1:14" ht="15" customHeight="1">
      <c r="A69">
        <v>66</v>
      </c>
      <c r="F69">
        <v>2152054</v>
      </c>
      <c r="G69" s="22">
        <v>27.5</v>
      </c>
      <c r="H69" s="23">
        <v>20</v>
      </c>
      <c r="I69" s="22">
        <v>10</v>
      </c>
      <c r="J69" s="23">
        <v>28</v>
      </c>
      <c r="K69" s="22">
        <v>11.5</v>
      </c>
      <c r="L69" s="24">
        <f>SUM(G69:K69)</f>
        <v>97</v>
      </c>
      <c r="M69" s="24">
        <f>L69*100/150</f>
        <v>64.66666666666667</v>
      </c>
      <c r="N69" s="25" t="str">
        <f>IF(M69&gt;=60,"ja","nein")</f>
        <v>ja</v>
      </c>
    </row>
    <row r="70" spans="1:14" ht="15" customHeight="1">
      <c r="A70">
        <v>67</v>
      </c>
      <c r="F70">
        <v>2152256</v>
      </c>
      <c r="G70" s="22">
        <v>30</v>
      </c>
      <c r="H70" s="23">
        <v>28</v>
      </c>
      <c r="I70" s="22">
        <v>29</v>
      </c>
      <c r="J70" s="23">
        <v>28</v>
      </c>
      <c r="K70" s="22">
        <v>0</v>
      </c>
      <c r="L70" s="24">
        <f>SUM(G70:K70)</f>
        <v>115</v>
      </c>
      <c r="M70" s="24">
        <f>L70*100/150</f>
        <v>76.66666666666667</v>
      </c>
      <c r="N70" s="25" t="str">
        <f>IF(M70&gt;=60,"ja","nein")</f>
        <v>ja</v>
      </c>
    </row>
    <row r="71" spans="1:14" ht="15" customHeight="1">
      <c r="A71">
        <v>68</v>
      </c>
      <c r="F71">
        <v>2153145</v>
      </c>
      <c r="G71" s="22">
        <v>30</v>
      </c>
      <c r="H71" s="23">
        <v>27.5</v>
      </c>
      <c r="I71" s="22">
        <v>30</v>
      </c>
      <c r="J71" s="23">
        <v>28</v>
      </c>
      <c r="K71" s="22">
        <v>0</v>
      </c>
      <c r="L71" s="24">
        <f>SUM(G71:K71)</f>
        <v>115.5</v>
      </c>
      <c r="M71" s="24">
        <f>L71*100/150</f>
        <v>77</v>
      </c>
      <c r="N71" s="25" t="str">
        <f>IF(M71&gt;=60,"ja","nein")</f>
        <v>ja</v>
      </c>
    </row>
    <row r="72" spans="1:14" ht="15" customHeight="1">
      <c r="A72">
        <v>69</v>
      </c>
      <c r="F72">
        <v>2153820</v>
      </c>
      <c r="G72" s="22">
        <v>30</v>
      </c>
      <c r="H72" s="23">
        <v>20</v>
      </c>
      <c r="I72" s="22">
        <v>29</v>
      </c>
      <c r="J72" s="23">
        <v>27</v>
      </c>
      <c r="K72" s="22">
        <v>0</v>
      </c>
      <c r="L72" s="24">
        <f>SUM(G72:K72)</f>
        <v>106</v>
      </c>
      <c r="M72" s="24">
        <f>L72*100/150</f>
        <v>70.66666666666667</v>
      </c>
      <c r="N72" s="25" t="str">
        <f>IF(M72&gt;=60,"ja","nein")</f>
        <v>ja</v>
      </c>
    </row>
    <row r="73" spans="1:14" ht="15" customHeight="1">
      <c r="A73">
        <v>70</v>
      </c>
      <c r="F73">
        <v>2154269</v>
      </c>
      <c r="G73" s="22">
        <v>30</v>
      </c>
      <c r="H73" s="23">
        <v>30</v>
      </c>
      <c r="I73" s="22">
        <v>30</v>
      </c>
      <c r="J73" s="23">
        <v>10</v>
      </c>
      <c r="K73" s="22">
        <v>14</v>
      </c>
      <c r="L73" s="24">
        <f>SUM(G73:K73)</f>
        <v>114</v>
      </c>
      <c r="M73" s="24">
        <f>L73*100/150</f>
        <v>76</v>
      </c>
      <c r="N73" s="25" t="str">
        <f>IF(M73&gt;=60,"ja","nein")</f>
        <v>ja</v>
      </c>
    </row>
    <row r="74" spans="1:14" ht="15" customHeight="1">
      <c r="A74">
        <v>71</v>
      </c>
      <c r="F74">
        <v>2155382</v>
      </c>
      <c r="G74" s="22">
        <v>29</v>
      </c>
      <c r="H74" s="23">
        <v>27.5</v>
      </c>
      <c r="I74" s="22">
        <v>30</v>
      </c>
      <c r="J74" s="23">
        <v>29</v>
      </c>
      <c r="K74" s="22">
        <v>0</v>
      </c>
      <c r="L74" s="24">
        <f>SUM(G74:K74)</f>
        <v>115.5</v>
      </c>
      <c r="M74" s="24">
        <f>L74*100/150</f>
        <v>77</v>
      </c>
      <c r="N74" s="25" t="str">
        <f>IF(M74&gt;=60,"ja","nein")</f>
        <v>ja</v>
      </c>
    </row>
    <row r="75" spans="1:14" ht="15" customHeight="1">
      <c r="A75">
        <v>72</v>
      </c>
      <c r="F75">
        <v>2156159</v>
      </c>
      <c r="G75" s="22">
        <v>24</v>
      </c>
      <c r="H75" s="23">
        <v>29</v>
      </c>
      <c r="I75" s="22">
        <v>27.5</v>
      </c>
      <c r="J75" s="23">
        <v>27</v>
      </c>
      <c r="K75" s="22">
        <v>0</v>
      </c>
      <c r="L75" s="24">
        <f>SUM(G75:K75)</f>
        <v>107.5</v>
      </c>
      <c r="M75" s="24">
        <f>L75*100/150</f>
        <v>71.66666666666667</v>
      </c>
      <c r="N75" s="25" t="str">
        <f>IF(M75&gt;=60,"ja","nein")</f>
        <v>ja</v>
      </c>
    </row>
    <row r="76" spans="1:14" ht="15" customHeight="1">
      <c r="A76">
        <v>73</v>
      </c>
      <c r="F76">
        <v>2156317</v>
      </c>
      <c r="G76" s="22">
        <v>25.5</v>
      </c>
      <c r="H76" s="23">
        <v>24</v>
      </c>
      <c r="I76" s="22">
        <v>27.5</v>
      </c>
      <c r="J76" s="23">
        <v>26</v>
      </c>
      <c r="K76" s="22">
        <v>0</v>
      </c>
      <c r="L76" s="24">
        <f>SUM(G76:K76)</f>
        <v>103</v>
      </c>
      <c r="M76" s="24">
        <f>L76*100/150</f>
        <v>68.66666666666667</v>
      </c>
      <c r="N76" s="25" t="str">
        <f>IF(M76&gt;=60,"ja","nein")</f>
        <v>ja</v>
      </c>
    </row>
    <row r="77" spans="1:14" ht="15" customHeight="1">
      <c r="A77">
        <v>74</v>
      </c>
      <c r="F77">
        <v>2157004</v>
      </c>
      <c r="G77" s="22">
        <v>30</v>
      </c>
      <c r="H77" s="23">
        <v>30</v>
      </c>
      <c r="I77" s="27">
        <v>30</v>
      </c>
      <c r="J77" s="23">
        <v>28</v>
      </c>
      <c r="K77" s="22">
        <v>9.5</v>
      </c>
      <c r="L77" s="24">
        <f>SUM(G77:K77)</f>
        <v>127.5</v>
      </c>
      <c r="M77" s="24">
        <f>L77*100/150</f>
        <v>85</v>
      </c>
      <c r="N77" s="25" t="str">
        <f>IF(M77&gt;=60,"ja","nein")</f>
        <v>ja</v>
      </c>
    </row>
    <row r="78" spans="1:14" ht="15" customHeight="1">
      <c r="A78">
        <v>75</v>
      </c>
      <c r="F78">
        <v>2157485</v>
      </c>
      <c r="G78" s="22">
        <v>23</v>
      </c>
      <c r="H78" s="23">
        <v>30</v>
      </c>
      <c r="I78" s="26">
        <v>30</v>
      </c>
      <c r="J78" s="23">
        <v>19</v>
      </c>
      <c r="K78" s="22">
        <v>0</v>
      </c>
      <c r="L78" s="24">
        <f>SUM(G78:K78)</f>
        <v>102</v>
      </c>
      <c r="M78" s="24">
        <f>L78*100/150</f>
        <v>68</v>
      </c>
      <c r="N78" s="25" t="str">
        <f>IF(M78&gt;=60,"ja","nein")</f>
        <v>ja</v>
      </c>
    </row>
    <row r="79" spans="1:14" ht="15" customHeight="1">
      <c r="A79">
        <v>76</v>
      </c>
      <c r="F79">
        <v>8612006</v>
      </c>
      <c r="G79" s="1">
        <v>30</v>
      </c>
      <c r="H79" s="2">
        <v>30</v>
      </c>
      <c r="I79" s="1">
        <v>30</v>
      </c>
      <c r="J79" s="2">
        <v>0</v>
      </c>
      <c r="K79" s="1">
        <v>0</v>
      </c>
      <c r="L79" s="24">
        <f>SUM(G79:K79)</f>
        <v>90</v>
      </c>
      <c r="M79" s="24">
        <f>L79*100/150</f>
        <v>60</v>
      </c>
      <c r="N79" s="25" t="str">
        <f>IF(M79&gt;=60,"ja","nein")</f>
        <v>ja</v>
      </c>
    </row>
    <row r="80" spans="1:14" ht="12.75" customHeight="1">
      <c r="A80">
        <v>77</v>
      </c>
      <c r="F80">
        <v>9012965</v>
      </c>
      <c r="G80" s="22">
        <v>30</v>
      </c>
      <c r="H80" s="23">
        <v>30</v>
      </c>
      <c r="I80" s="22">
        <v>30</v>
      </c>
      <c r="J80" s="23">
        <v>0</v>
      </c>
      <c r="K80" s="22">
        <v>0</v>
      </c>
      <c r="L80" s="24">
        <f>SUM(G80:K80)</f>
        <v>90</v>
      </c>
      <c r="M80" s="24">
        <f>L80*100/150</f>
        <v>60</v>
      </c>
      <c r="N80" s="25" t="str">
        <f>IF(M80&gt;=60,"ja","nein")</f>
        <v>ja</v>
      </c>
    </row>
    <row r="81" spans="1:14" ht="12.75" customHeight="1">
      <c r="A81">
        <v>78</v>
      </c>
      <c r="F81">
        <v>9360590</v>
      </c>
      <c r="G81" s="22">
        <v>30</v>
      </c>
      <c r="H81" s="23">
        <v>27.5</v>
      </c>
      <c r="I81" s="22">
        <v>29.5</v>
      </c>
      <c r="J81" s="23">
        <v>28</v>
      </c>
      <c r="K81" s="22">
        <v>21</v>
      </c>
      <c r="L81" s="24">
        <f>SUM(G81:K81)</f>
        <v>136</v>
      </c>
      <c r="M81" s="24">
        <f>L81*100/150</f>
        <v>90.66666666666667</v>
      </c>
      <c r="N81" s="25" t="str">
        <f>IF(M81&gt;=60,"ja","nein")</f>
        <v>ja</v>
      </c>
    </row>
    <row r="82" spans="1:14" ht="12.75" customHeight="1">
      <c r="A82">
        <v>79</v>
      </c>
      <c r="F82">
        <v>9623100</v>
      </c>
      <c r="G82" s="22">
        <v>30</v>
      </c>
      <c r="H82" s="23">
        <v>27.5</v>
      </c>
      <c r="I82" s="22">
        <v>30</v>
      </c>
      <c r="J82" s="23">
        <v>25</v>
      </c>
      <c r="K82" s="22">
        <v>8.5</v>
      </c>
      <c r="L82" s="24">
        <f>SUM(G82:K82)</f>
        <v>121</v>
      </c>
      <c r="M82" s="24">
        <f>L82*100/150</f>
        <v>80.66666666666667</v>
      </c>
      <c r="N82" s="25" t="str">
        <f>IF(M82&gt;=60,"ja","nein")</f>
        <v>ja</v>
      </c>
    </row>
    <row r="83" spans="1:14" ht="12.75" customHeight="1">
      <c r="A83">
        <v>80</v>
      </c>
      <c r="F83">
        <v>9632042</v>
      </c>
      <c r="G83" s="1">
        <v>29</v>
      </c>
      <c r="H83" s="2">
        <v>27.5</v>
      </c>
      <c r="I83" s="1">
        <v>17</v>
      </c>
      <c r="J83" s="2">
        <v>25</v>
      </c>
      <c r="K83" s="1">
        <v>8.5</v>
      </c>
      <c r="L83" s="24">
        <f>SUM(G83:K83)</f>
        <v>107</v>
      </c>
      <c r="M83" s="24">
        <f>L83*100/150</f>
        <v>71.33333333333333</v>
      </c>
      <c r="N83" s="25" t="str">
        <f>IF(M83&gt;=60,"ja","nein")</f>
        <v>ja</v>
      </c>
    </row>
    <row r="84" spans="1:14" ht="12.75" customHeight="1">
      <c r="A84">
        <v>81</v>
      </c>
      <c r="F84">
        <v>9800364</v>
      </c>
      <c r="G84" s="22">
        <v>25.5</v>
      </c>
      <c r="H84" s="23">
        <v>28.5</v>
      </c>
      <c r="I84" s="22">
        <v>29</v>
      </c>
      <c r="J84" s="23">
        <v>30</v>
      </c>
      <c r="K84" s="22">
        <v>19</v>
      </c>
      <c r="L84" s="24">
        <f>SUM(G84:K84)</f>
        <v>132</v>
      </c>
      <c r="M84" s="24">
        <f>L84*100/150</f>
        <v>88</v>
      </c>
      <c r="N84" s="25" t="str">
        <f>IF(M84&gt;=60,"ja","nein")</f>
        <v>ja</v>
      </c>
    </row>
    <row r="85" spans="1:14" ht="12.75" customHeight="1">
      <c r="A85">
        <v>82</v>
      </c>
      <c r="F85">
        <v>9929040</v>
      </c>
      <c r="G85" s="22">
        <v>30</v>
      </c>
      <c r="H85" s="23">
        <v>27</v>
      </c>
      <c r="I85" s="22">
        <v>30</v>
      </c>
      <c r="J85" s="23">
        <v>30</v>
      </c>
      <c r="K85" s="22">
        <v>0</v>
      </c>
      <c r="L85" s="24">
        <f>SUM(G85:K85)</f>
        <v>117</v>
      </c>
      <c r="M85" s="24">
        <f>L85*100/150</f>
        <v>78</v>
      </c>
      <c r="N85" s="25" t="str">
        <f>IF(M85&gt;=60,"ja","nein")</f>
        <v>ja</v>
      </c>
    </row>
    <row r="86" spans="1:14" ht="12.75" customHeight="1">
      <c r="A86">
        <v>83</v>
      </c>
      <c r="F86">
        <v>1212511</v>
      </c>
      <c r="G86" s="22">
        <v>28</v>
      </c>
      <c r="H86" s="23">
        <v>17.5</v>
      </c>
      <c r="I86" s="22">
        <v>26.5</v>
      </c>
      <c r="J86" s="23">
        <v>0</v>
      </c>
      <c r="K86" s="22">
        <v>0</v>
      </c>
      <c r="L86" s="24">
        <f>SUM(G86:K86)</f>
        <v>72</v>
      </c>
      <c r="M86" s="24">
        <f>L86*100/150</f>
        <v>48</v>
      </c>
      <c r="N86" s="25" t="str">
        <f>IF(M86&gt;=60,"ja","nein")</f>
        <v>nein</v>
      </c>
    </row>
    <row r="87" spans="1:14" ht="12.75" customHeight="1">
      <c r="A87">
        <v>84</v>
      </c>
      <c r="F87">
        <v>1282810</v>
      </c>
      <c r="G87" s="22">
        <v>0</v>
      </c>
      <c r="H87" s="23">
        <v>30</v>
      </c>
      <c r="I87" s="22">
        <v>28</v>
      </c>
      <c r="J87" s="23">
        <v>30</v>
      </c>
      <c r="K87" s="22">
        <v>0</v>
      </c>
      <c r="L87" s="24">
        <f>SUM(G87:K87)</f>
        <v>88</v>
      </c>
      <c r="M87" s="24">
        <f>L87*100/150</f>
        <v>58.666666666666664</v>
      </c>
      <c r="N87" s="25" t="str">
        <f>IF(M87&gt;=60,"ja","nein")</f>
        <v>nein</v>
      </c>
    </row>
    <row r="88" spans="1:14" ht="12.75" customHeight="1">
      <c r="A88">
        <v>85</v>
      </c>
      <c r="F88">
        <v>1285027</v>
      </c>
      <c r="G88" s="22">
        <v>28.5</v>
      </c>
      <c r="H88" s="23">
        <v>27</v>
      </c>
      <c r="I88" s="22">
        <v>15</v>
      </c>
      <c r="J88" s="23">
        <v>0</v>
      </c>
      <c r="K88" s="22">
        <v>0</v>
      </c>
      <c r="L88" s="24">
        <f>SUM(G88:K88)</f>
        <v>70.5</v>
      </c>
      <c r="M88" s="24">
        <f>L88*100/150</f>
        <v>47</v>
      </c>
      <c r="N88" s="25" t="str">
        <f>IF(M88&gt;=60,"ja","nein")</f>
        <v>nein</v>
      </c>
    </row>
    <row r="89" spans="1:14" ht="12.75" customHeight="1">
      <c r="A89">
        <v>86</v>
      </c>
      <c r="F89">
        <v>1480562</v>
      </c>
      <c r="G89" s="22">
        <v>19</v>
      </c>
      <c r="H89" s="23">
        <v>0</v>
      </c>
      <c r="I89" s="22">
        <v>0</v>
      </c>
      <c r="J89" s="23">
        <v>0</v>
      </c>
      <c r="K89" s="22">
        <v>0</v>
      </c>
      <c r="L89" s="24">
        <f>SUM(G89:K89)</f>
        <v>19</v>
      </c>
      <c r="M89" s="24">
        <f>L89*100/150</f>
        <v>12.666666666666666</v>
      </c>
      <c r="N89" s="25" t="str">
        <f>IF(M89&gt;=60,"ja","nein")</f>
        <v>nein</v>
      </c>
    </row>
    <row r="90" spans="1:14" ht="12.75" customHeight="1">
      <c r="A90">
        <v>87</v>
      </c>
      <c r="F90">
        <v>1483240</v>
      </c>
      <c r="G90" s="22">
        <v>26.5</v>
      </c>
      <c r="H90" s="23">
        <v>0</v>
      </c>
      <c r="I90" s="22">
        <v>0</v>
      </c>
      <c r="J90" s="23">
        <v>0</v>
      </c>
      <c r="K90" s="22">
        <v>0</v>
      </c>
      <c r="L90" s="24">
        <f>SUM(G90:K90)</f>
        <v>26.5</v>
      </c>
      <c r="M90" s="24">
        <f>L90*100/150</f>
        <v>17.666666666666668</v>
      </c>
      <c r="N90" s="25" t="str">
        <f>IF(M90&gt;=60,"ja","nein")</f>
        <v>nein</v>
      </c>
    </row>
    <row r="91" spans="1:14" ht="12.75" customHeight="1">
      <c r="A91">
        <v>88</v>
      </c>
      <c r="F91">
        <v>1486704</v>
      </c>
      <c r="G91" s="22">
        <v>0</v>
      </c>
      <c r="H91" s="23">
        <v>0</v>
      </c>
      <c r="I91" s="22">
        <v>0</v>
      </c>
      <c r="J91" s="23">
        <v>0</v>
      </c>
      <c r="K91" s="22">
        <v>0</v>
      </c>
      <c r="L91" s="24">
        <f>SUM(G91:K91)</f>
        <v>0</v>
      </c>
      <c r="M91" s="24">
        <f>L91*100/150</f>
        <v>0</v>
      </c>
      <c r="N91" s="25" t="str">
        <f>IF(M91&gt;=60,"ja","nein")</f>
        <v>nein</v>
      </c>
    </row>
    <row r="92" spans="1:14" ht="12.75" customHeight="1">
      <c r="A92">
        <v>89</v>
      </c>
      <c r="F92">
        <v>1490137</v>
      </c>
      <c r="G92" s="1">
        <v>0</v>
      </c>
      <c r="H92" s="2">
        <v>13.5</v>
      </c>
      <c r="I92" s="1">
        <v>0</v>
      </c>
      <c r="J92" s="2">
        <v>0</v>
      </c>
      <c r="K92" s="1">
        <v>0</v>
      </c>
      <c r="L92" s="24">
        <f>SUM(G92:K92)</f>
        <v>13.5</v>
      </c>
      <c r="M92" s="24">
        <f>L92*100/150</f>
        <v>9</v>
      </c>
      <c r="N92" s="25" t="str">
        <f>IF(M92&gt;=60,"ja","nein")</f>
        <v>nein</v>
      </c>
    </row>
    <row r="93" spans="1:14" ht="12.75" customHeight="1">
      <c r="A93">
        <v>90</v>
      </c>
      <c r="F93">
        <v>1575466</v>
      </c>
      <c r="G93" s="22">
        <v>0</v>
      </c>
      <c r="H93" s="23">
        <v>0</v>
      </c>
      <c r="I93" s="22">
        <v>0</v>
      </c>
      <c r="J93" s="23">
        <v>0</v>
      </c>
      <c r="K93" s="22">
        <v>0</v>
      </c>
      <c r="L93" s="24">
        <f>SUM(G93:K93)</f>
        <v>0</v>
      </c>
      <c r="M93" s="24">
        <f>L93*100/150</f>
        <v>0</v>
      </c>
      <c r="N93" s="25" t="str">
        <f>IF(M93&gt;=60,"ja","nein")</f>
        <v>nein</v>
      </c>
    </row>
    <row r="94" spans="1:14" ht="12.75" customHeight="1">
      <c r="A94">
        <v>91</v>
      </c>
      <c r="F94">
        <v>1586301</v>
      </c>
      <c r="G94" s="22">
        <v>21.5</v>
      </c>
      <c r="H94" s="23">
        <v>30</v>
      </c>
      <c r="I94" s="22">
        <v>26</v>
      </c>
      <c r="J94" s="23">
        <v>0</v>
      </c>
      <c r="K94" s="22">
        <v>0</v>
      </c>
      <c r="L94" s="24">
        <f>SUM(G94:K94)</f>
        <v>77.5</v>
      </c>
      <c r="M94" s="24">
        <f>L94*100/150</f>
        <v>51.666666666666664</v>
      </c>
      <c r="N94" s="25" t="str">
        <f>IF(M94&gt;=60,"ja","nein")</f>
        <v>nein</v>
      </c>
    </row>
    <row r="95" spans="1:14" ht="12.75" customHeight="1">
      <c r="A95">
        <v>92</v>
      </c>
      <c r="F95">
        <v>1796943</v>
      </c>
      <c r="G95" s="22">
        <v>27.5</v>
      </c>
      <c r="H95" s="23">
        <v>18</v>
      </c>
      <c r="I95" s="22">
        <v>0</v>
      </c>
      <c r="J95" s="23">
        <v>0</v>
      </c>
      <c r="K95" s="22">
        <v>0</v>
      </c>
      <c r="L95" s="24">
        <f>SUM(G95:K95)</f>
        <v>45.5</v>
      </c>
      <c r="M95" s="24">
        <f>L95*100/150</f>
        <v>30.333333333333332</v>
      </c>
      <c r="N95" s="25" t="str">
        <f>IF(M95&gt;=60,"ja","nein")</f>
        <v>nein</v>
      </c>
    </row>
    <row r="96" spans="1:14" ht="12.75" customHeight="1">
      <c r="A96">
        <v>93</v>
      </c>
      <c r="F96">
        <v>1798293</v>
      </c>
      <c r="G96" s="22">
        <v>28</v>
      </c>
      <c r="H96" s="23">
        <v>0</v>
      </c>
      <c r="I96" s="22">
        <v>0</v>
      </c>
      <c r="J96" s="23">
        <v>0</v>
      </c>
      <c r="K96" s="22">
        <v>0</v>
      </c>
      <c r="L96" s="24">
        <f>SUM(G96:K96)</f>
        <v>28</v>
      </c>
      <c r="M96" s="24">
        <f>L96*100/150</f>
        <v>18.666666666666668</v>
      </c>
      <c r="N96" s="25" t="str">
        <f>IF(M96&gt;=60,"ja","nein")</f>
        <v>nein</v>
      </c>
    </row>
    <row r="97" spans="1:14" ht="12.75" customHeight="1">
      <c r="A97">
        <v>94</v>
      </c>
      <c r="F97">
        <v>1800670</v>
      </c>
      <c r="G97" s="22">
        <v>26</v>
      </c>
      <c r="H97" s="23">
        <v>28.5</v>
      </c>
      <c r="I97" s="22">
        <v>10.5</v>
      </c>
      <c r="J97" s="23">
        <v>0</v>
      </c>
      <c r="K97" s="22">
        <v>0</v>
      </c>
      <c r="L97" s="24">
        <f>SUM(G97:K97)</f>
        <v>65</v>
      </c>
      <c r="M97" s="24">
        <f>L97*100/150</f>
        <v>43.333333333333336</v>
      </c>
      <c r="N97" s="25" t="str">
        <f>IF(M97&gt;=60,"ja","nein")</f>
        <v>nein</v>
      </c>
    </row>
    <row r="98" spans="1:14" ht="12.75" customHeight="1">
      <c r="A98">
        <v>95</v>
      </c>
      <c r="F98">
        <v>1804237</v>
      </c>
      <c r="G98" s="22">
        <v>30</v>
      </c>
      <c r="H98" s="23">
        <v>23.5</v>
      </c>
      <c r="I98" s="22">
        <v>0</v>
      </c>
      <c r="J98" s="23">
        <v>0</v>
      </c>
      <c r="K98" s="22">
        <v>0</v>
      </c>
      <c r="L98" s="24">
        <f>SUM(G98:K98)</f>
        <v>53.5</v>
      </c>
      <c r="M98" s="24">
        <f>L98*100/150</f>
        <v>35.666666666666664</v>
      </c>
      <c r="N98" s="25" t="str">
        <f>IF(M98&gt;=60,"ja","nein")</f>
        <v>nein</v>
      </c>
    </row>
    <row r="99" spans="1:14" ht="12.75" customHeight="1">
      <c r="A99">
        <v>96</v>
      </c>
      <c r="F99">
        <v>2041209</v>
      </c>
      <c r="G99" s="22">
        <v>0</v>
      </c>
      <c r="H99" s="23">
        <v>0</v>
      </c>
      <c r="I99" s="22">
        <v>0</v>
      </c>
      <c r="J99" s="23">
        <v>0</v>
      </c>
      <c r="K99" s="22">
        <v>0</v>
      </c>
      <c r="L99" s="24">
        <f>SUM(G99:K99)</f>
        <v>0</v>
      </c>
      <c r="M99" s="24">
        <f>L99*100/150</f>
        <v>0</v>
      </c>
      <c r="N99" s="25" t="str">
        <f>IF(M99&gt;=60,"ja","nein")</f>
        <v>nein</v>
      </c>
    </row>
    <row r="100" spans="1:14" ht="12.75" customHeight="1">
      <c r="A100">
        <v>97</v>
      </c>
      <c r="F100">
        <v>2131589</v>
      </c>
      <c r="G100" s="22">
        <v>28</v>
      </c>
      <c r="H100" s="23">
        <v>17.5</v>
      </c>
      <c r="I100" s="22">
        <v>16</v>
      </c>
      <c r="J100" s="23">
        <v>9</v>
      </c>
      <c r="K100" s="22">
        <v>0</v>
      </c>
      <c r="L100" s="24">
        <f>SUM(G100:K100)</f>
        <v>70.5</v>
      </c>
      <c r="M100" s="24">
        <f>L100*100/150</f>
        <v>47</v>
      </c>
      <c r="N100" s="25" t="str">
        <f>IF(M100&gt;=60,"ja","nein")</f>
        <v>nein</v>
      </c>
    </row>
    <row r="101" spans="1:14" ht="12.75" customHeight="1">
      <c r="A101">
        <v>98</v>
      </c>
      <c r="F101">
        <v>2131758</v>
      </c>
      <c r="G101" s="22">
        <v>26</v>
      </c>
      <c r="H101" s="23">
        <v>20.5</v>
      </c>
      <c r="I101" s="22">
        <v>26</v>
      </c>
      <c r="J101" s="23">
        <v>0</v>
      </c>
      <c r="K101" s="22">
        <v>0</v>
      </c>
      <c r="L101" s="24">
        <f>SUM(G101:K101)</f>
        <v>72.5</v>
      </c>
      <c r="M101" s="24">
        <f>L101*100/150</f>
        <v>48.333333333333336</v>
      </c>
      <c r="N101" s="25" t="str">
        <f>IF(M101&gt;=60,"ja","nein")</f>
        <v>nein</v>
      </c>
    </row>
    <row r="102" spans="1:14" ht="12.75" customHeight="1">
      <c r="A102">
        <v>99</v>
      </c>
      <c r="F102">
        <v>2132658</v>
      </c>
      <c r="G102" s="22">
        <v>0</v>
      </c>
      <c r="H102" s="23">
        <v>0</v>
      </c>
      <c r="I102" s="22">
        <v>0</v>
      </c>
      <c r="J102" s="23">
        <v>0</v>
      </c>
      <c r="K102" s="22">
        <v>0</v>
      </c>
      <c r="L102" s="24">
        <f>SUM(G102:K102)</f>
        <v>0</v>
      </c>
      <c r="M102" s="24">
        <f>L102*100/150</f>
        <v>0</v>
      </c>
      <c r="N102" s="25" t="str">
        <f>IF(M102&gt;=60,"ja","nein")</f>
        <v>nein</v>
      </c>
    </row>
    <row r="103" spans="1:14" ht="12.75" customHeight="1">
      <c r="A103">
        <v>100</v>
      </c>
      <c r="F103">
        <v>2135707</v>
      </c>
      <c r="G103" s="22">
        <v>0</v>
      </c>
      <c r="H103" s="23">
        <v>0</v>
      </c>
      <c r="I103" s="22">
        <v>0</v>
      </c>
      <c r="J103" s="23">
        <v>0</v>
      </c>
      <c r="K103" s="22">
        <v>0</v>
      </c>
      <c r="L103" s="24">
        <f>SUM(G103:K103)</f>
        <v>0</v>
      </c>
      <c r="M103" s="24">
        <f>L103*100/150</f>
        <v>0</v>
      </c>
      <c r="N103" s="25" t="str">
        <f>IF(M103&gt;=60,"ja","nein")</f>
        <v>nein</v>
      </c>
    </row>
    <row r="104" spans="1:14" ht="12.75" customHeight="1">
      <c r="A104">
        <v>101</v>
      </c>
      <c r="F104">
        <v>2137215</v>
      </c>
      <c r="G104" s="22">
        <v>22.5</v>
      </c>
      <c r="H104" s="23">
        <v>20.5</v>
      </c>
      <c r="I104" s="22">
        <v>24</v>
      </c>
      <c r="J104" s="23">
        <v>20</v>
      </c>
      <c r="K104" s="22">
        <v>0</v>
      </c>
      <c r="L104" s="24">
        <f>SUM(G104:K104)</f>
        <v>87</v>
      </c>
      <c r="M104" s="24">
        <f>L104*100/150</f>
        <v>58</v>
      </c>
      <c r="N104" s="25" t="str">
        <f>IF(M104&gt;=60,"ja","nein")</f>
        <v>nein</v>
      </c>
    </row>
    <row r="105" spans="1:14" ht="12.75" customHeight="1">
      <c r="A105">
        <v>102</v>
      </c>
      <c r="F105">
        <v>2137226</v>
      </c>
      <c r="G105" s="22">
        <v>25.5</v>
      </c>
      <c r="H105" s="23">
        <v>17.5</v>
      </c>
      <c r="I105" s="22">
        <v>18</v>
      </c>
      <c r="J105" s="23">
        <v>12</v>
      </c>
      <c r="K105" s="22">
        <v>6</v>
      </c>
      <c r="L105" s="24">
        <f>SUM(G105:K105)</f>
        <v>79</v>
      </c>
      <c r="M105" s="24">
        <f>L105*100/150</f>
        <v>52.666666666666664</v>
      </c>
      <c r="N105" s="25" t="str">
        <f>IF(M105&gt;=60,"ja","nein")</f>
        <v>nein</v>
      </c>
    </row>
    <row r="106" spans="1:14" ht="12.75" customHeight="1">
      <c r="A106">
        <v>103</v>
      </c>
      <c r="F106">
        <v>2138462</v>
      </c>
      <c r="G106" s="22">
        <v>0</v>
      </c>
      <c r="H106" s="23">
        <v>0</v>
      </c>
      <c r="I106" s="22">
        <v>0</v>
      </c>
      <c r="J106" s="23">
        <v>0</v>
      </c>
      <c r="K106" s="22">
        <v>0</v>
      </c>
      <c r="L106" s="24">
        <f>SUM(G106:K106)</f>
        <v>0</v>
      </c>
      <c r="M106" s="24">
        <f>L106*100/150</f>
        <v>0</v>
      </c>
      <c r="N106" s="25" t="str">
        <f>IF(M106&gt;=60,"ja","nein")</f>
        <v>nein</v>
      </c>
    </row>
    <row r="107" spans="1:14" ht="12.75" customHeight="1">
      <c r="A107">
        <v>104</v>
      </c>
      <c r="F107">
        <v>2141715</v>
      </c>
      <c r="G107" s="22">
        <v>30</v>
      </c>
      <c r="H107" s="23">
        <v>23</v>
      </c>
      <c r="I107" s="22">
        <v>0</v>
      </c>
      <c r="J107" s="23">
        <v>24</v>
      </c>
      <c r="K107" s="22">
        <v>0</v>
      </c>
      <c r="L107" s="24">
        <f>SUM(G107:K107)</f>
        <v>77</v>
      </c>
      <c r="M107" s="24">
        <f>L107*100/150</f>
        <v>51.333333333333336</v>
      </c>
      <c r="N107" s="25" t="str">
        <f>IF(M107&gt;=60,"ja","nein")</f>
        <v>nein</v>
      </c>
    </row>
    <row r="108" spans="1:14" ht="12.75" customHeight="1">
      <c r="A108">
        <v>105</v>
      </c>
      <c r="F108">
        <v>2141972</v>
      </c>
      <c r="G108" s="22">
        <v>0</v>
      </c>
      <c r="H108" s="23">
        <v>0</v>
      </c>
      <c r="I108" s="22">
        <v>0</v>
      </c>
      <c r="J108" s="23">
        <v>0</v>
      </c>
      <c r="K108" s="22">
        <v>0</v>
      </c>
      <c r="L108" s="24">
        <f>SUM(G108:K108)</f>
        <v>0</v>
      </c>
      <c r="M108" s="24">
        <f>L108*100/150</f>
        <v>0</v>
      </c>
      <c r="N108" s="25" t="str">
        <f>IF(M108&gt;=60,"ja","nein")</f>
        <v>nein</v>
      </c>
    </row>
    <row r="109" spans="1:14" ht="12.75" customHeight="1">
      <c r="A109">
        <v>106</v>
      </c>
      <c r="F109">
        <v>2144582</v>
      </c>
      <c r="G109" s="22">
        <v>0</v>
      </c>
      <c r="H109" s="23">
        <v>0</v>
      </c>
      <c r="I109" s="22">
        <v>0</v>
      </c>
      <c r="J109" s="23">
        <v>0</v>
      </c>
      <c r="K109" s="22">
        <v>0</v>
      </c>
      <c r="L109" s="24">
        <f>SUM(G109:K109)</f>
        <v>0</v>
      </c>
      <c r="M109" s="24">
        <f>L109*100/150</f>
        <v>0</v>
      </c>
      <c r="N109" s="25" t="str">
        <f>IF(M109&gt;=60,"ja","nein")</f>
        <v>nein</v>
      </c>
    </row>
    <row r="110" spans="1:14" ht="12.75" customHeight="1">
      <c r="A110">
        <v>107</v>
      </c>
      <c r="F110">
        <v>2147227</v>
      </c>
      <c r="G110" s="22">
        <v>25.5</v>
      </c>
      <c r="H110" s="23">
        <v>25</v>
      </c>
      <c r="I110" s="22">
        <v>0</v>
      </c>
      <c r="J110" s="23">
        <v>0</v>
      </c>
      <c r="K110" s="22">
        <v>0</v>
      </c>
      <c r="L110" s="24">
        <f>SUM(G110:K110)</f>
        <v>50.5</v>
      </c>
      <c r="M110" s="24">
        <f>L110*100/150</f>
        <v>33.666666666666664</v>
      </c>
      <c r="N110" s="25" t="str">
        <f>IF(M110&gt;=60,"ja","nein")</f>
        <v>nein</v>
      </c>
    </row>
    <row r="111" spans="1:14" ht="12.75" customHeight="1">
      <c r="A111">
        <v>108</v>
      </c>
      <c r="F111">
        <v>2147642</v>
      </c>
      <c r="G111" s="22">
        <v>0</v>
      </c>
      <c r="H111" s="23">
        <v>0</v>
      </c>
      <c r="I111" s="22">
        <v>0</v>
      </c>
      <c r="J111" s="23">
        <v>0</v>
      </c>
      <c r="K111" s="22">
        <v>0</v>
      </c>
      <c r="L111" s="24">
        <f>SUM(G111:K111)</f>
        <v>0</v>
      </c>
      <c r="M111" s="24">
        <f>L111*100/150</f>
        <v>0</v>
      </c>
      <c r="N111" s="25" t="str">
        <f>IF(M111&gt;=60,"ja","nein")</f>
        <v>nein</v>
      </c>
    </row>
    <row r="112" spans="1:14" ht="12.75" customHeight="1">
      <c r="A112">
        <v>109</v>
      </c>
      <c r="F112">
        <v>2147990</v>
      </c>
      <c r="G112" s="22">
        <v>0</v>
      </c>
      <c r="H112" s="23">
        <v>0</v>
      </c>
      <c r="I112" s="22">
        <v>0</v>
      </c>
      <c r="J112" s="23">
        <v>0</v>
      </c>
      <c r="K112" s="22">
        <v>0</v>
      </c>
      <c r="L112" s="24">
        <f>SUM(G112:K112)</f>
        <v>0</v>
      </c>
      <c r="M112" s="24">
        <f>L112*100/150</f>
        <v>0</v>
      </c>
      <c r="N112" s="25" t="str">
        <f>IF(M112&gt;=60,"ja","nein")</f>
        <v>nein</v>
      </c>
    </row>
    <row r="113" spans="1:14" ht="12.75" customHeight="1">
      <c r="A113">
        <v>110</v>
      </c>
      <c r="F113">
        <v>2149442</v>
      </c>
      <c r="G113" s="22">
        <v>20.5</v>
      </c>
      <c r="H113" s="23">
        <v>0</v>
      </c>
      <c r="I113" s="22">
        <v>0</v>
      </c>
      <c r="J113" s="23">
        <v>28</v>
      </c>
      <c r="K113" s="22">
        <v>0</v>
      </c>
      <c r="L113" s="24">
        <f>SUM(G113:K113)</f>
        <v>48.5</v>
      </c>
      <c r="M113" s="24">
        <f>L113*100/150</f>
        <v>32.333333333333336</v>
      </c>
      <c r="N113" s="25" t="str">
        <f>IF(M113&gt;=60,"ja","nein")</f>
        <v>nein</v>
      </c>
    </row>
    <row r="114" spans="1:14" ht="12.75" customHeight="1">
      <c r="A114">
        <v>111</v>
      </c>
      <c r="F114">
        <v>2150287</v>
      </c>
      <c r="G114" s="22">
        <v>0</v>
      </c>
      <c r="H114" s="23">
        <v>18.5</v>
      </c>
      <c r="I114" s="22">
        <v>19</v>
      </c>
      <c r="J114" s="23">
        <v>28</v>
      </c>
      <c r="K114" s="22">
        <v>10</v>
      </c>
      <c r="L114" s="24">
        <f>SUM(G114:K114)</f>
        <v>75.5</v>
      </c>
      <c r="M114" s="24">
        <f>L114*100/150</f>
        <v>50.333333333333336</v>
      </c>
      <c r="N114" s="25" t="str">
        <f>IF(M114&gt;=60,"ja","nein")</f>
        <v>nein</v>
      </c>
    </row>
    <row r="115" spans="1:14" ht="12.75" customHeight="1">
      <c r="A115">
        <v>112</v>
      </c>
      <c r="F115">
        <v>2152783</v>
      </c>
      <c r="G115" s="22">
        <v>30</v>
      </c>
      <c r="H115" s="23">
        <v>0</v>
      </c>
      <c r="I115" s="22">
        <v>0</v>
      </c>
      <c r="J115" s="23">
        <v>0</v>
      </c>
      <c r="K115" s="22">
        <v>0</v>
      </c>
      <c r="L115" s="24">
        <f>SUM(G115:K115)</f>
        <v>30</v>
      </c>
      <c r="M115" s="24">
        <f>L115*100/150</f>
        <v>20</v>
      </c>
      <c r="N115" s="25" t="str">
        <f>IF(M115&gt;=60,"ja","nein")</f>
        <v>nein</v>
      </c>
    </row>
    <row r="116" spans="1:14" ht="12.75" customHeight="1">
      <c r="A116">
        <v>113</v>
      </c>
      <c r="F116">
        <v>2156956</v>
      </c>
      <c r="G116" s="22">
        <v>0</v>
      </c>
      <c r="H116" s="23">
        <v>0</v>
      </c>
      <c r="I116" s="22">
        <v>0</v>
      </c>
      <c r="J116" s="23">
        <v>0</v>
      </c>
      <c r="K116" s="22">
        <v>0</v>
      </c>
      <c r="L116" s="24">
        <f>SUM(G116:K116)</f>
        <v>0</v>
      </c>
      <c r="M116" s="24">
        <f>L116*100/150</f>
        <v>0</v>
      </c>
      <c r="N116" s="25" t="str">
        <f>IF(M116&gt;=60,"ja","nein")</f>
        <v>nein</v>
      </c>
    </row>
    <row r="117" spans="1:14" ht="12.75" customHeight="1">
      <c r="A117">
        <v>114</v>
      </c>
      <c r="F117">
        <v>2157116</v>
      </c>
      <c r="G117" s="22">
        <v>0</v>
      </c>
      <c r="H117" s="23">
        <v>0</v>
      </c>
      <c r="I117" s="22">
        <v>0</v>
      </c>
      <c r="J117" s="23">
        <v>0</v>
      </c>
      <c r="K117" s="22">
        <v>0</v>
      </c>
      <c r="L117" s="24">
        <f>SUM(G117:K117)</f>
        <v>0</v>
      </c>
      <c r="M117" s="24">
        <f>L117*100/150</f>
        <v>0</v>
      </c>
      <c r="N117" s="25" t="str">
        <f>IF(M117&gt;=60,"ja","nein")</f>
        <v>nein</v>
      </c>
    </row>
    <row r="118" spans="1:14" ht="12.75" customHeight="1">
      <c r="A118">
        <v>115</v>
      </c>
      <c r="F118">
        <v>2157542</v>
      </c>
      <c r="G118" s="22">
        <v>29</v>
      </c>
      <c r="H118" s="23">
        <v>0</v>
      </c>
      <c r="I118" s="22">
        <v>0</v>
      </c>
      <c r="J118" s="23">
        <v>0</v>
      </c>
      <c r="K118" s="22">
        <v>0</v>
      </c>
      <c r="L118" s="24">
        <f>SUM(G118:K118)</f>
        <v>29</v>
      </c>
      <c r="M118" s="24">
        <f>L118*100/150</f>
        <v>19.333333333333332</v>
      </c>
      <c r="N118" s="25" t="str">
        <f>IF(M118&gt;=60,"ja","nein")</f>
        <v>nein</v>
      </c>
    </row>
    <row r="119" spans="1:14" ht="12.75" customHeight="1">
      <c r="A119">
        <v>116</v>
      </c>
      <c r="F119">
        <v>2157600</v>
      </c>
      <c r="G119" s="22">
        <v>0</v>
      </c>
      <c r="H119" s="23">
        <v>0</v>
      </c>
      <c r="I119" s="22">
        <v>0</v>
      </c>
      <c r="J119" s="23">
        <v>0</v>
      </c>
      <c r="K119" s="22">
        <v>0</v>
      </c>
      <c r="L119" s="24">
        <f>SUM(G119:K119)</f>
        <v>0</v>
      </c>
      <c r="M119" s="24">
        <f>L119*100/150</f>
        <v>0</v>
      </c>
      <c r="N119" s="25" t="str">
        <f>IF(M119&gt;=60,"ja","nein")</f>
        <v>nein</v>
      </c>
    </row>
    <row r="120" spans="1:14" ht="12.75" customHeight="1">
      <c r="A120">
        <v>117</v>
      </c>
      <c r="F120">
        <v>2157801</v>
      </c>
      <c r="G120" s="22">
        <v>0</v>
      </c>
      <c r="H120" s="23">
        <v>0</v>
      </c>
      <c r="I120" s="22">
        <v>0</v>
      </c>
      <c r="J120" s="23">
        <v>0</v>
      </c>
      <c r="K120" s="22">
        <v>0</v>
      </c>
      <c r="L120" s="24">
        <f>SUM(G120:K120)</f>
        <v>0</v>
      </c>
      <c r="M120" s="24">
        <f>L120*100/150</f>
        <v>0</v>
      </c>
      <c r="N120" s="25" t="str">
        <f>IF(M120&gt;=60,"ja","nein")</f>
        <v>nein</v>
      </c>
    </row>
    <row r="121" spans="1:14" ht="12.75" customHeight="1">
      <c r="A121">
        <v>118</v>
      </c>
      <c r="F121">
        <v>9253120</v>
      </c>
      <c r="G121" s="22">
        <v>0</v>
      </c>
      <c r="H121" s="23">
        <v>0</v>
      </c>
      <c r="I121" s="22">
        <v>0</v>
      </c>
      <c r="J121" s="23">
        <v>0</v>
      </c>
      <c r="K121" s="22">
        <v>0</v>
      </c>
      <c r="L121" s="24">
        <f>SUM(G121:K121)</f>
        <v>0</v>
      </c>
      <c r="M121" s="24">
        <f>L121*100/150</f>
        <v>0</v>
      </c>
      <c r="N121" s="25" t="str">
        <f>IF(M121&gt;=60,"ja","nein")</f>
        <v>nein</v>
      </c>
    </row>
    <row r="122" spans="1:14" ht="12.75" customHeight="1">
      <c r="A122">
        <v>119</v>
      </c>
      <c r="F122">
        <v>9611959</v>
      </c>
      <c r="G122" s="22">
        <v>26</v>
      </c>
      <c r="H122" s="23">
        <v>0</v>
      </c>
      <c r="I122" s="22">
        <v>0</v>
      </c>
      <c r="J122" s="23">
        <v>0</v>
      </c>
      <c r="K122" s="22">
        <v>0</v>
      </c>
      <c r="L122" s="24">
        <f>SUM(G122:K122)</f>
        <v>26</v>
      </c>
      <c r="M122" s="24">
        <f>L122*100/150</f>
        <v>17.333333333333332</v>
      </c>
      <c r="N122" s="25" t="str">
        <f>IF(M122&gt;=60,"ja","nein")</f>
        <v>nein</v>
      </c>
    </row>
    <row r="123" spans="1:14" ht="12.75" customHeight="1">
      <c r="A123">
        <v>120</v>
      </c>
      <c r="F123">
        <v>9740951</v>
      </c>
      <c r="G123" s="22">
        <v>27.5</v>
      </c>
      <c r="H123" s="23">
        <v>25</v>
      </c>
      <c r="I123" s="22">
        <v>20</v>
      </c>
      <c r="J123" s="23">
        <v>17</v>
      </c>
      <c r="K123" s="22">
        <v>0</v>
      </c>
      <c r="L123" s="24">
        <f>SUM(G123:K123)</f>
        <v>89.5</v>
      </c>
      <c r="M123" s="24">
        <f>L123*100/150</f>
        <v>59.666666666666664</v>
      </c>
      <c r="N123" s="25" t="str">
        <f>IF(M123&gt;=60,"ja","nein")</f>
        <v>nein</v>
      </c>
    </row>
    <row r="124" spans="1:14" ht="12.75" customHeight="1">
      <c r="A124">
        <v>121</v>
      </c>
      <c r="F124">
        <v>9935217</v>
      </c>
      <c r="G124" s="22">
        <v>0</v>
      </c>
      <c r="H124" s="23">
        <v>18.5</v>
      </c>
      <c r="I124" s="22">
        <v>30</v>
      </c>
      <c r="J124" s="23">
        <v>20</v>
      </c>
      <c r="K124" s="22">
        <v>0</v>
      </c>
      <c r="L124" s="24">
        <f>SUM(G124:K124)</f>
        <v>68.5</v>
      </c>
      <c r="M124" s="24">
        <f>L124*100/150</f>
        <v>45.666666666666664</v>
      </c>
      <c r="N124" s="25" t="str">
        <f>IF(M124&gt;=60,"ja","nein")</f>
        <v>nein</v>
      </c>
    </row>
  </sheetData>
  <sheetProtection selectLockedCells="1" selectUnlockedCells="1"/>
  <printOptions/>
  <pageMargins left="0.2361111111111111" right="0.2361111111111111" top="0.5909722222222222" bottom="0.5909722222222222" header="0.31527777777777777" footer="0.31527777777777777"/>
  <pageSetup horizontalDpi="300" verticalDpi="300" orientation="landscape" paperSize="9" scale="69" r:id="rId1"/>
  <headerFooter alignWithMargins="0">
    <oddHeader>&amp;L00000001.10.2009&amp;C000000Ergebnisse der Übungsaufgaben zur Vorlesung „Grundlagen der Technischen Informatik 1 und 2“ 
Winter&amp;"Arial,Standard"&amp;10semester 20009/2010&amp;R000000&amp;P&amp;"Arial,Standard"&amp;10 von &amp;N</oddHeader>
    <oddFooter xml:space="preserve">&amp;L000000&amp;D&amp;C000000Universität Leipzig  ·  Fakultät für Mathematik und Informatik  ·  Abteilung Technische Informatik  ·  Dr. Hans-Joachim Lieske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5" customHeight="1"/>
  <cols>
    <col min="1" max="16384" width="8.421875" style="21" customWidth="1"/>
  </cols>
  <sheetData/>
  <sheetProtection selectLockedCells="1" selectUnlockedCells="1"/>
  <printOptions/>
  <pageMargins left="0.2361111111111111" right="0.2361111111111111" top="0.31527777777777777" bottom="0.31527777777777777" header="0.31527777777777777" footer="0.31527777777777777"/>
  <pageSetup horizontalDpi="300" verticalDpi="300" orientation="landscape" paperSize="9" scale="69"/>
  <headerFooter alignWithMargins="0">
    <oddHeader>&amp;L00000002.04.2009&amp;C000000Ergebnisse der Übungsaufgaben zur Vorlesung „Grundlagen der Technischen Informatik 1 und 2“ 
&amp;"Arial,Standard"&amp;10Sommersemester 2009&amp;R000000&amp;P&amp;"Arial,Standard"&amp;10 000000 von &amp;N</oddHeader>
    <oddFooter xml:space="preserve">&amp;L000000&amp;D&amp;C000000Universität Leipzig  ·  Fakultät für Mathematik und Informatik  ·  Abteilung Technische Informatik  ·  Dr. Hans-Joachim Lieske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5" customHeight="1"/>
  <cols>
    <col min="1" max="16384" width="8.421875" style="21" customWidth="1"/>
  </cols>
  <sheetData/>
  <sheetProtection selectLockedCells="1" selectUnlockedCells="1"/>
  <printOptions/>
  <pageMargins left="0.2361111111111111" right="0.2361111111111111" top="0.31527777777777777" bottom="0.31527777777777777" header="0.31527777777777777" footer="0.31527777777777777"/>
  <pageSetup horizontalDpi="300" verticalDpi="300" orientation="landscape" paperSize="9" scale="69"/>
  <headerFooter alignWithMargins="0">
    <oddHeader>&amp;L00000002.04.2009&amp;C000000Ergebnisse der Übungsaufgaben zur Vorlesung „Grundlagen der Technischen Informatik 1 und 2“ 
&amp;"Arial,Standard"&amp;10Sommersemester 2009&amp;R000000&amp;P&amp;"Arial,Standard"&amp;10 000000 von &amp;N</oddHeader>
    <oddFooter xml:space="preserve">&amp;L000000&amp;D&amp;C000000Universität Leipzig  ·  Fakultät für Mathematik und Informatik  ·  Abteilung Technische Informatik  ·  Dr. Hans-Joachim Lieske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softinst</dc:creator>
  <cp:keywords/>
  <dc:description/>
  <cp:lastModifiedBy>softinst</cp:lastModifiedBy>
  <dcterms:created xsi:type="dcterms:W3CDTF">2010-01-26T13:36:45Z</dcterms:created>
  <dcterms:modified xsi:type="dcterms:W3CDTF">2010-05-25T06:02:33Z</dcterms:modified>
  <cp:category/>
  <cp:version/>
  <cp:contentType/>
  <cp:contentStatus/>
</cp:coreProperties>
</file>